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parraga\Documents\YPFBTR\2025\SUR\CATERING PROCESOS CONTRATACION\1. CONTRATO MONTEAGUDO\"/>
    </mc:Choice>
  </mc:AlternateContent>
  <bookViews>
    <workbookView xWindow="0" yWindow="0" windowWidth="23040" windowHeight="9230" tabRatio="703" activeTab="6"/>
  </bookViews>
  <sheets>
    <sheet name="E1 - ResumenConsumo" sheetId="1" r:id="rId1"/>
    <sheet name="E2 - Diario" sheetId="2" r:id="rId2"/>
    <sheet name="E3 - ConsumoxPersona" sheetId="3" r:id="rId3"/>
    <sheet name="E4 - Evaluación" sheetId="6" r:id="rId4"/>
    <sheet name="E5 - Asistencia" sheetId="4" r:id="rId5"/>
    <sheet name="E-6 LS 025" sheetId="7" r:id="rId6"/>
    <sheet name="E-7 Matriz Evaluación técnica" sheetId="8" r:id="rId7"/>
    <sheet name="E6 - Vehiculos" sheetId="5" state="hidden" r:id="rId8"/>
  </sheets>
  <definedNames>
    <definedName name="_ftn1" localSheetId="3">'E4 - Evaluación'!$A$44</definedName>
    <definedName name="_ftn2" localSheetId="3">'E4 - Evaluación'!$A$45</definedName>
    <definedName name="_ftnref1" localSheetId="3">'E4 - Evaluación'!$E$8</definedName>
    <definedName name="_ftnref2" localSheetId="3">'E4 - Evaluación'!$I$9</definedName>
    <definedName name="_xlnm.Print_Area" localSheetId="6">'E-7 Matriz Evaluación técnica'!$A$1:$F$37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<sst xmlns="http://schemas.openxmlformats.org/spreadsheetml/2006/main" count="525" uniqueCount="411">
  <si>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</si>
  <si>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</si>
  <si>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</si>
  <si>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</si>
  <si>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</si>
  <si>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</si>
  <si>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</si>
  <si>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</si>
  <si>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</si>
  <si>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</si>
  <si>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</si>
  <si>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</si>
  <si>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</si>
  <si>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</si>
  <si>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</si>
  <si>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</si>
  <si>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</si>
  <si>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</si>
  <si>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</si>
  <si>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</si>
  <si>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</si>
  <si>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</si>
  <si>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</si>
  <si>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</si>
  <si>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</si>
  <si>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</si>
  <si>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</si>
  <si>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</si>
  <si>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</si>
  <si>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</si>
  <si>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</si>
  <si>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</si>
  <si>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</si>
  <si>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</si>
  <si>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</si>
  <si>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</si>
  <si>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</si>
  <si>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</si>
  <si>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</si>
  <si>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</si>
  <si>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</si>
  <si>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</si>
  <si>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</si>
  <si>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</si>
  <si>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</si>
  <si>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</si>
  <si>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</si>
  <si>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</si>
  <si>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</si>
  <si>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</si>
  <si>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</si>
  <si>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</si>
  <si>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</si>
  <si>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</si>
  <si>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</si>
  <si>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</si>
  <si>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</si>
  <si>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</si>
  <si>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</si>
  <si>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</si>
  <si>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</si>
  <si>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</si>
  <si>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</si>
  <si>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</si>
  <si>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</si>
  <si>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</si>
  <si>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</si>
  <si>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</si>
  <si>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</si>
  <si>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</si>
  <si>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</si>
  <si>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</si>
  <si>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</si>
  <si>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</si>
  <si>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</si>
  <si>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</si>
  <si>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</si>
  <si>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</si>
  <si>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</si>
  <si>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</si>
  <si>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</si>
  <si>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</si>
  <si>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</si>
  <si>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</si>
  <si>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</si>
  <si>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</si>
  <si>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</si>
  <si>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</si>
  <si>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</si>
  <si>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</si>
  <si>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</si>
  <si>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</si>
  <si>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</si>
  <si>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</si>
  <si>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</si>
  <si>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</si>
  <si>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</si>
  <si>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</si>
  <si>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</si>
  <si>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</si>
  <si>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</si>
  <si>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</si>
  <si>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</si>
  <si>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</si>
  <si>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</si>
  <si>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</si>
  <si>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</si>
  <si>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</si>
  <si>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</si>
  <si>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</si>
  <si>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</si>
  <si>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</si>
  <si>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</si>
  <si>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</si>
  <si>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</si>
  <si>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</si>
  <si>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</si>
  <si>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</si>
  <si>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</si>
  <si>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</si>
  <si>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</si>
  <si>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</si>
  <si>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</si>
  <si>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</si>
  <si>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</si>
  <si>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</si>
  <si>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</si>
  <si>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</si>
  <si>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</si>
  <si>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</si>
  <si>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</si>
  <si>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</si>
  <si>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</si>
  <si>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</si>
  <si>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</si>
  <si>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</si>
  <si>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</si>
  <si>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</si>
  <si>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</si>
  <si>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</si>
  <si>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</si>
  <si>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</si>
  <si>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</si>
  <si>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</si>
  <si>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</si>
  <si>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</si>
  <si>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</si>
  <si>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</si>
  <si>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</si>
  <si>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</si>
  <si>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</si>
  <si>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</si>
  <si>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</si>
  <si>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</si>
  <si>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</si>
  <si>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</si>
  <si>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</si>
  <si>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</si>
  <si>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</si>
  <si>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</si>
  <si>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</si>
  <si>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</si>
  <si>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</si>
  <si>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</si>
  <si>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</si>
  <si>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</si>
  <si>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</si>
  <si>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</si>
  <si>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</si>
  <si>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</si>
  <si>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</si>
  <si>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</si>
  <si>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</si>
  <si>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</si>
  <si>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</si>
  <si>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</si>
  <si>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</si>
  <si>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</si>
  <si>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</si>
  <si>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</si>
  <si>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</si>
  <si>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</si>
  <si>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</si>
  <si>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</si>
  <si>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</si>
  <si>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</si>
  <si>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</si>
  <si>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</si>
  <si>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</si>
  <si>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</si>
  <si>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</si>
  <si>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</si>
  <si>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</si>
  <si>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</si>
  <si>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</si>
  <si>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</si>
  <si>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</si>
  <si>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</si>
  <si>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</si>
  <si>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</si>
  <si>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</si>
  <si>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</si>
  <si>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</si>
  <si>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</si>
  <si>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</si>
  <si>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</si>
  <si>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</si>
  <si>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</si>
  <si>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</si>
  <si>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</si>
  <si>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</si>
  <si>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</si>
  <si>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</si>
  <si>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</si>
  <si>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</si>
  <si>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</si>
  <si>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</si>
  <si>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</si>
  <si>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</si>
  <si>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</si>
  <si>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</si>
  <si>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</si>
  <si>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</si>
  <si>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</si>
  <si>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</si>
  <si>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</si>
  <si>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</si>
  <si>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</si>
  <si>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</si>
  <si>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</si>
  <si>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</si>
  <si>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</si>
  <si>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</si>
  <si>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</si>
  <si>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</si>
  <si>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</si>
  <si>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</si>
  <si>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</si>
  <si>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</si>
  <si>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</si>
  <si>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</si>
  <si>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</si>
  <si>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</si>
  <si>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</si>
  <si>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</si>
  <si>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</si>
  <si>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</si>
  <si>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</si>
  <si>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</si>
  <si>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</si>
  <si>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</si>
  <si>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</si>
  <si>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</si>
  <si>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</si>
  <si>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</si>
  <si>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</si>
  <si>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</si>
  <si>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</si>
  <si>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</si>
  <si>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</si>
  <si>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</si>
  <si>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</si>
  <si>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</si>
  <si>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</si>
  <si>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</si>
  <si>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</si>
  <si>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</si>
  <si>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</si>
  <si>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</si>
  <si>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</si>
  <si>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</si>
  <si>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</si>
  <si>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</si>
  <si>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</si>
  <si>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</si>
  <si>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</si>
  <si>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</si>
  <si>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</si>
  <si>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</si>
  <si>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</si>
  <si>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</si>
  <si>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</si>
  <si>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</si>
  <si>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</si>
  <si>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</si>
  <si>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</si>
  <si>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</si>
  <si>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</si>
  <si>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</si>
  <si>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</si>
  <si>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</si>
  <si>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</si>
  <si>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</si>
  <si>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</si>
  <si>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</si>
  <si>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</si>
  <si>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</si>
  <si>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</si>
  <si>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</si>
  <si>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</si>
  <si>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</si>
  <si>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</si>
  <si>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</si>
  <si>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</si>
  <si>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</si>
  <si>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</si>
  <si>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</si>
  <si>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</si>
  <si>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</si>
  <si>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</si>
  <si>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</si>
  <si>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</si>
  <si>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</si>
  <si>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</si>
  <si>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</si>
  <si>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</si>
  <si>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</si>
  <si>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</si>
  <si>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</si>
  <si>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</si>
  <si>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</si>
  <si>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</si>
  <si>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t xml:space="preserve">Criterio de Evaluación: </t>
    </r>
    <r>
      <rPr>
        <sz val="10"/>
        <color theme="1"/>
        <rFont val="Arial"/>
        <family val="2"/>
      </rPr>
      <t>Cumple / No Cumple</t>
    </r>
  </si>
  <si>
    <t>Items</t>
  </si>
  <si>
    <t>Descripción / Detalle</t>
  </si>
  <si>
    <t>Puntos de Referencia del TDR</t>
  </si>
  <si>
    <t>Documento  que acredite</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</si>
  <si>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</si>
  <si>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</si>
  <si>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</si>
  <si>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</si>
  <si>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</si>
  <si>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</si>
  <si>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</si>
  <si>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Experiencia en el rubro de alimentación con antigüedad minima de 1 año. (Contratos, Servicios firmados)</t>
  </si>
  <si>
    <t>Contratos anteriores</t>
  </si>
  <si>
    <t>1.2.</t>
  </si>
  <si>
    <t>Cocinero</t>
  </si>
  <si>
    <t>1.2.1.</t>
  </si>
  <si>
    <t>Hoja de Vida del Cocinero(a) designado para el servicio, con una experiencia de por lo menos  1 año</t>
  </si>
  <si>
    <t>Hojas de vida</t>
  </si>
  <si>
    <t>1.3.</t>
  </si>
  <si>
    <t>Copero</t>
  </si>
  <si>
    <t>1.3.1.</t>
  </si>
  <si>
    <t>Hoja de Vida del Copero (a) designado para el servicio, con una experiencia de por lo menos  1 año</t>
  </si>
  <si>
    <t>2.</t>
  </si>
  <si>
    <t>Servicio de Alimentación</t>
  </si>
  <si>
    <t>2.1.</t>
  </si>
  <si>
    <t>Menú modelo semanal de desayuno, almuerzo, te siesta, cena</t>
  </si>
  <si>
    <t xml:space="preserve"> 3.1</t>
  </si>
  <si>
    <t>Presentación Menú modelo semanal con las características y productos del punto 3.1</t>
  </si>
  <si>
    <t>2.2.</t>
  </si>
  <si>
    <t>Modalidad de bufet desayuno, almuerzo, té siesta y cena</t>
  </si>
  <si>
    <t>2.3.</t>
  </si>
  <si>
    <t>2.4.</t>
  </si>
  <si>
    <t>2.5.</t>
  </si>
  <si>
    <t>2.6.</t>
  </si>
  <si>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</si>
  <si>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</si>
  <si>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</si>
  <si>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</si>
  <si>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</si>
  <si>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</si>
  <si>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3.2</t>
  </si>
  <si>
    <t>Propuesta de limpieza con las características, materiales y productos del punto 3.2</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</si>
  <si>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</si>
  <si>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</si>
  <si>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</si>
  <si>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</si>
  <si>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3.3</t>
  </si>
  <si>
    <t>Propuesta de trabajo con las características, materiales y productos del punto 3.3</t>
  </si>
  <si>
    <t>5.</t>
  </si>
  <si>
    <t>Plazo</t>
  </si>
  <si>
    <t>5.1.</t>
  </si>
  <si>
    <t>Descripción en la Propuesta</t>
  </si>
  <si>
    <t>6.</t>
  </si>
  <si>
    <t>Personal asignado en cada sitio operativo</t>
  </si>
  <si>
    <t>6.1.</t>
  </si>
  <si>
    <t>Un Cocinero
Un Copero
Una persona para Servicio de Limpieza
Dos personas para Servicio Personal de Apoyo</t>
  </si>
  <si>
    <t>Detalle de personal en la propuesta</t>
  </si>
  <si>
    <t>6.2.</t>
  </si>
  <si>
    <t>Detalle de Entrega de EPP en la propuesta (Tabla 1)</t>
  </si>
  <si>
    <t>7.</t>
  </si>
  <si>
    <t>Materiales e insumos</t>
  </si>
  <si>
    <t>7.1.</t>
  </si>
  <si>
    <t>Cumplir con la dotación de materiales e insumos de acuerdo al TDR</t>
  </si>
  <si>
    <t xml:space="preserve">Detalle de dotación en la propuesta </t>
  </si>
  <si>
    <t>8.</t>
  </si>
  <si>
    <t>Utensilios, Equipos y Maquinarias</t>
  </si>
  <si>
    <t>8.1.</t>
  </si>
  <si>
    <t>Cumplir con la dotación de utensilios, equipos y maquinarias según corresponda de acuerdo al TDR</t>
  </si>
  <si>
    <t>9.</t>
  </si>
  <si>
    <t>Condiciones de Transporte y Almacenamiento de alimentos</t>
  </si>
  <si>
    <t>9.1.</t>
  </si>
  <si>
    <t>Cumplir con las condiciones de transporte y almacenamiento de alimentos descrito en el TDR</t>
  </si>
  <si>
    <t>Detalle en la propuesta de cumplimiento de condiciones</t>
  </si>
  <si>
    <t>Condiciones de Transporte de Personal</t>
  </si>
  <si>
    <t>10.1</t>
  </si>
  <si>
    <t>Presenta plan de movilización de su personal</t>
  </si>
  <si>
    <t xml:space="preserve">Plan de movilización </t>
  </si>
  <si>
    <t>11.</t>
  </si>
  <si>
    <t>Turnos de trabajo</t>
  </si>
  <si>
    <t>11.1</t>
  </si>
  <si>
    <t>Turno de trabajo 20 /10</t>
  </si>
  <si>
    <r>
      <t xml:space="preserve">Desayuno: </t>
    </r>
    <r>
      <rPr>
        <sz val="11"/>
        <color theme="1"/>
        <rFont val="Calibri"/>
        <family val="2"/>
        <scheme val="minor"/>
      </rPr>
      <t>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t>
    </r>
  </si>
  <si>
    <r>
      <t>Almuerzo:</t>
    </r>
    <r>
      <rPr>
        <sz val="8"/>
        <color theme="1"/>
        <rFont val="Times New Roman"/>
        <family val="2"/>
      </rPr>
      <t xml:space="preserve"> </t>
    </r>
    <r>
      <rPr>
        <sz val="11"/>
        <color theme="1"/>
        <rFont val="Calibri"/>
        <family val="2"/>
        <scheme val="minor"/>
      </rPr>
      <t>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</si>
  <si>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r>
      <rPr>
        <b/>
        <sz val="11"/>
        <color theme="1"/>
        <rFont val="Calibri"/>
        <family val="2"/>
        <scheme val="minor"/>
      </rPr>
      <t xml:space="preserve">Te siesta: </t>
    </r>
    <r>
      <rPr>
        <sz val="11"/>
        <color theme="1"/>
        <rFont val="Calibri"/>
        <family val="2"/>
        <scheme val="minor"/>
      </rPr>
      <t>Repostería elaborada (horneados, tortas, sándwich, pizzas, empanadas de carne de res, pollo, queso, etc.), bebidas (jugos de fruta, zumos, batidos, te, café, mate, etc.).</t>
    </r>
  </si>
  <si>
    <r>
      <t xml:space="preserve">Cena: </t>
    </r>
    <r>
      <rPr>
        <sz val="11"/>
        <color theme="1"/>
        <rFont val="Calibri "/>
      </rPr>
      <t xml:space="preserve">Contempla una variedad de sopa elaborada (no se permite de sobre) y un segundo con sus guarniciones y variedad de ensaladas, postre,  refrescos naturales elaborados y/o gaseosas. </t>
    </r>
  </si>
  <si>
    <t>Cumplir con la dotación de EPP de acuerdo al TDR</t>
  </si>
  <si>
    <t>18 meses de contrato</t>
  </si>
  <si>
    <r>
      <rPr>
        <b/>
        <sz val="11"/>
        <color theme="1"/>
        <rFont val="Arial"/>
        <family val="2"/>
      </rPr>
      <t>MATRIZ DE EVALUACIÓN DE PROPUESTAS TÉCNICAS</t>
    </r>
    <r>
      <rPr>
        <b/>
        <sz val="10"/>
        <color theme="1"/>
        <rFont val="Arial"/>
        <family val="2"/>
      </rPr>
      <t xml:space="preserve">
SERVICIO DE ALIMENTACIÓN, LIMPIEZA Y PERSONAL DE APOYO EN ESTACION
“MONTEAGUDO”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</si>
</sst>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
      <sz val="11"/>
      <color theme="1"/>
      <name val="Calibri "/>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6">
    <xf numFmtId="0" fontId="0" fillId="0" borderId="0"/>
    <xf numFmtId="0" fontId="5" fillId="0" borderId="0"/>
    <xf numFmtId="0" fontId="4" fillId="0" borderId="0"/>
    <xf numFmtId="0" fontId="4" fillId="0" borderId="0"/>
    <xf numFmtId="0" fontId="3" fillId="0" borderId="0"/>
    <xf numFmtId="0" fontId="3" fillId="0" borderId="0"/>
  </cellStyleXfs>
  <cellXfs count="430">
    <xf numFmtId="0" fontId="0" fillId="0" borderId="0" xfId="0"/>
    <xf numFmtId="0" fontId="7" fillId="0" borderId="4" xfId="0" applyFont="1" applyBorder="1" applyAlignment="1">
      <alignment vertical="center"/>
    </xf>
    <xf numFmtId="0" fontId="7" fillId="2" borderId="5" xfId="0" applyFont="1" applyFill="1" applyBorder="1" applyAlignment="1">
      <alignment horizontal="center" vertical="center" wrapText="1"/>
    </xf>
    <xf numFmtId="0" fontId="7" fillId="2" borderId="5" xfId="0" applyFont="1" applyFill="1" applyBorder="1" applyAlignment="1">
      <alignment vertical="center"/>
    </xf>
    <xf numFmtId="0" fontId="7" fillId="2" borderId="5" xfId="0" applyFont="1" applyFill="1" applyBorder="1" applyAlignment="1">
      <alignment vertical="center" wrapText="1"/>
    </xf>
    <xf numFmtId="0" fontId="7" fillId="0" borderId="5" xfId="0" applyFont="1" applyBorder="1" applyAlignment="1">
      <alignment vertical="center"/>
    </xf>
    <xf numFmtId="0" fontId="6" fillId="3" borderId="5" xfId="0" applyFont="1" applyFill="1" applyBorder="1" applyAlignment="1">
      <alignment vertical="center"/>
    </xf>
    <xf numFmtId="0" fontId="7" fillId="3" borderId="5" xfId="0" applyFont="1" applyFill="1" applyBorder="1" applyAlignment="1">
      <alignment vertical="center"/>
    </xf>
    <xf numFmtId="0" fontId="7" fillId="3" borderId="5" xfId="0" applyFont="1" applyFill="1" applyBorder="1" applyAlignment="1">
      <alignment vertical="center" wrapText="1"/>
    </xf>
    <xf numFmtId="0" fontId="7" fillId="4"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0" borderId="6" xfId="0" applyFont="1" applyBorder="1" applyAlignment="1">
      <alignment vertical="center" wrapText="1"/>
    </xf>
    <xf numFmtId="0" fontId="7" fillId="0" borderId="9" xfId="0" applyFont="1" applyBorder="1" applyAlignment="1">
      <alignment vertical="center"/>
    </xf>
    <xf numFmtId="0" fontId="7" fillId="0" borderId="5"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8" fillId="0" borderId="5" xfId="0" applyFont="1" applyBorder="1" applyAlignment="1">
      <alignment horizontal="center" vertical="center" wrapText="1"/>
    </xf>
    <xf numFmtId="0" fontId="9" fillId="0" borderId="4" xfId="0" applyFont="1" applyBorder="1" applyAlignment="1">
      <alignment vertical="center"/>
    </xf>
    <xf numFmtId="0" fontId="9" fillId="0" borderId="5" xfId="0" applyFont="1" applyBorder="1" applyAlignment="1">
      <alignment vertical="center"/>
    </xf>
    <xf numFmtId="0" fontId="9" fillId="0" borderId="5" xfId="0" applyFont="1" applyBorder="1" applyAlignment="1">
      <alignment vertical="center" wrapText="1"/>
    </xf>
    <xf numFmtId="0" fontId="10" fillId="0" borderId="5" xfId="0" applyFont="1" applyBorder="1" applyAlignment="1">
      <alignment vertical="center" wrapText="1"/>
    </xf>
    <xf numFmtId="0" fontId="9" fillId="0" borderId="5" xfId="0" applyFont="1" applyBorder="1" applyAlignment="1">
      <alignment horizontal="center" vertical="center"/>
    </xf>
    <xf numFmtId="0" fontId="8" fillId="0" borderId="1" xfId="0" applyFont="1" applyBorder="1" applyAlignment="1">
      <alignment vertical="center" wrapText="1"/>
    </xf>
    <xf numFmtId="0" fontId="8" fillId="0" borderId="3" xfId="0" applyFont="1" applyBorder="1" applyAlignment="1">
      <alignment vertical="center" wrapText="1"/>
    </xf>
    <xf numFmtId="0" fontId="9"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7" fillId="5" borderId="4" xfId="0" applyFont="1" applyFill="1" applyBorder="1" applyAlignment="1">
      <alignment vertical="center"/>
    </xf>
    <xf numFmtId="0" fontId="7" fillId="5" borderId="5" xfId="0" applyFont="1" applyFill="1" applyBorder="1" applyAlignment="1">
      <alignment vertical="center"/>
    </xf>
    <xf numFmtId="0" fontId="7" fillId="5" borderId="5" xfId="0" applyFont="1" applyFill="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0" borderId="4" xfId="0" applyFont="1" applyBorder="1" applyAlignment="1">
      <alignment vertical="center" wrapText="1"/>
    </xf>
    <xf numFmtId="0" fontId="13" fillId="0" borderId="4" xfId="0" applyFont="1" applyBorder="1" applyAlignment="1">
      <alignment vertical="center" wrapText="1"/>
    </xf>
    <xf numFmtId="0" fontId="7" fillId="0" borderId="4" xfId="0" applyFont="1" applyBorder="1" applyAlignment="1">
      <alignment horizontal="justify" vertical="center" wrapText="1"/>
    </xf>
    <xf numFmtId="0" fontId="7" fillId="2" borderId="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0" fillId="7" borderId="3" xfId="0" applyFill="1" applyBorder="1" applyAlignment="1">
      <alignment horizontal="center" wrapText="1"/>
    </xf>
    <xf numFmtId="0" fontId="9" fillId="0" borderId="5" xfId="0" applyFont="1" applyBorder="1" applyAlignment="1">
      <alignment horizontal="center" vertical="center"/>
    </xf>
    <xf numFmtId="4" fontId="7" fillId="3" borderId="5" xfId="0" applyNumberFormat="1" applyFont="1" applyFill="1" applyBorder="1" applyAlignment="1">
      <alignment horizontal="center" vertical="center"/>
    </xf>
    <xf numFmtId="4" fontId="7" fillId="4" borderId="5" xfId="0" applyNumberFormat="1" applyFont="1" applyFill="1" applyBorder="1" applyAlignment="1">
      <alignment horizontal="center" vertical="center"/>
    </xf>
    <xf numFmtId="4" fontId="6" fillId="3" borderId="5" xfId="0" applyNumberFormat="1" applyFont="1" applyFill="1" applyBorder="1"/>
    <xf numFmtId="4" fontId="7" fillId="3" borderId="5" xfId="0" applyNumberFormat="1" applyFont="1" applyFill="1" applyBorder="1" applyAlignment="1">
      <alignment vertical="center"/>
    </xf>
    <xf numFmtId="0" fontId="13" fillId="2" borderId="1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0" borderId="6" xfId="0" applyFont="1" applyBorder="1" applyAlignment="1">
      <alignment horizontal="justify" vertical="center" wrapText="1"/>
    </xf>
    <xf numFmtId="0" fontId="14" fillId="0" borderId="6" xfId="0" applyFont="1" applyBorder="1" applyAlignment="1">
      <alignment horizontal="justify" vertical="center" wrapText="1"/>
    </xf>
    <xf numFmtId="0" fontId="15" fillId="0" borderId="0" xfId="0" applyFont="1"/>
    <xf numFmtId="0" fontId="15" fillId="0" borderId="0" xfId="0" applyFont="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6" fillId="0" borderId="0" xfId="0" applyFont="1" applyAlignment="1">
      <alignment horizontal="right" vertical="center" wrapText="1"/>
    </xf>
    <xf numFmtId="0" fontId="15" fillId="0" borderId="0" xfId="0" applyFont="1" applyAlignment="1">
      <alignment wrapText="1"/>
    </xf>
    <xf numFmtId="0" fontId="15" fillId="0" borderId="0" xfId="0" applyFont="1" applyAlignment="1">
      <alignment horizontal="center" wrapText="1"/>
    </xf>
    <xf numFmtId="0" fontId="17" fillId="0" borderId="0" xfId="0" applyFont="1" applyAlignment="1">
      <alignment horizontal="right" wrapText="1"/>
    </xf>
    <xf numFmtId="0" fontId="20" fillId="0" borderId="11" xfId="0" applyFont="1" applyBorder="1" applyAlignment="1">
      <alignment wrapText="1"/>
    </xf>
    <xf numFmtId="0" fontId="20" fillId="0" borderId="12" xfId="0" applyFont="1" applyBorder="1" applyAlignment="1" applyProtection="1">
      <alignment horizontal="center" vertical="center" wrapText="1"/>
    </xf>
    <xf numFmtId="0" fontId="20" fillId="0" borderId="8" xfId="0" applyFont="1" applyBorder="1" applyAlignment="1">
      <alignment wrapText="1"/>
    </xf>
    <xf numFmtId="0" fontId="18" fillId="8" borderId="1" xfId="0" applyFont="1" applyFill="1" applyBorder="1" applyAlignment="1" applyProtection="1">
      <alignment horizontal="center" vertical="center" wrapText="1"/>
    </xf>
    <xf numFmtId="0" fontId="18" fillId="8" borderId="1" xfId="0" applyFont="1" applyFill="1" applyBorder="1" applyAlignment="1" applyProtection="1">
      <alignment wrapText="1"/>
    </xf>
    <xf numFmtId="0" fontId="18" fillId="8" borderId="2" xfId="0" applyFont="1" applyFill="1" applyBorder="1" applyAlignment="1" applyProtection="1">
      <alignment horizontal="center" wrapText="1"/>
    </xf>
    <xf numFmtId="0" fontId="18" fillId="8" borderId="2" xfId="0" applyFont="1" applyFill="1" applyBorder="1" applyAlignment="1" applyProtection="1">
      <alignment wrapText="1"/>
    </xf>
    <xf numFmtId="0" fontId="18" fillId="8" borderId="3" xfId="0" applyFont="1" applyFill="1" applyBorder="1" applyAlignment="1" applyProtection="1">
      <alignment wrapText="1"/>
    </xf>
    <xf numFmtId="0" fontId="18" fillId="0" borderId="3" xfId="0" applyFont="1" applyFill="1" applyBorder="1" applyAlignment="1" applyProtection="1">
      <alignment wrapText="1"/>
    </xf>
    <xf numFmtId="0" fontId="20" fillId="0" borderId="16" xfId="0" applyFont="1" applyBorder="1" applyAlignment="1" applyProtection="1">
      <alignment horizontal="center" vertical="center" wrapText="1"/>
    </xf>
    <xf numFmtId="0" fontId="20" fillId="0" borderId="17" xfId="0" applyFont="1" applyBorder="1" applyAlignment="1" applyProtection="1">
      <alignment vertical="center" wrapText="1"/>
    </xf>
    <xf numFmtId="15" fontId="20" fillId="9" borderId="17" xfId="0" applyNumberFormat="1" applyFont="1" applyFill="1" applyBorder="1" applyAlignment="1" applyProtection="1">
      <alignment horizontal="left" vertical="center" wrapText="1"/>
    </xf>
    <xf numFmtId="0" fontId="20" fillId="10" borderId="17" xfId="0" applyFont="1" applyFill="1" applyBorder="1" applyAlignment="1" applyProtection="1">
      <alignment horizontal="center" vertical="center" wrapText="1"/>
    </xf>
    <xf numFmtId="0" fontId="20" fillId="0" borderId="17" xfId="0" applyFont="1" applyBorder="1" applyAlignment="1" applyProtection="1">
      <alignment horizontal="center" vertical="center" wrapText="1"/>
      <protection locked="0"/>
    </xf>
    <xf numFmtId="0" fontId="20" fillId="0" borderId="25" xfId="0" applyFont="1" applyBorder="1" applyAlignment="1" applyProtection="1">
      <alignment horizontal="center" vertical="center" wrapText="1"/>
      <protection locked="0"/>
    </xf>
    <xf numFmtId="0" fontId="20" fillId="0" borderId="18" xfId="0" applyFont="1" applyBorder="1" applyAlignment="1" applyProtection="1">
      <alignment wrapText="1"/>
      <protection locked="0"/>
    </xf>
    <xf numFmtId="0" fontId="20" fillId="0" borderId="19" xfId="0" applyFont="1" applyBorder="1" applyAlignment="1" applyProtection="1">
      <alignment horizontal="center" vertical="center" wrapText="1"/>
    </xf>
    <xf numFmtId="0" fontId="20" fillId="0" borderId="15" xfId="0" applyFont="1" applyBorder="1" applyAlignment="1" applyProtection="1">
      <alignment vertical="center" wrapText="1"/>
    </xf>
    <xf numFmtId="0" fontId="20" fillId="0" borderId="15" xfId="0" applyFont="1" applyBorder="1" applyAlignment="1" applyProtection="1">
      <alignment horizontal="left" vertical="center" wrapText="1"/>
    </xf>
    <xf numFmtId="0" fontId="20" fillId="0" borderId="15" xfId="0" applyFont="1" applyBorder="1" applyAlignment="1" applyProtection="1">
      <alignment horizontal="center" vertical="center" wrapText="1"/>
    </xf>
    <xf numFmtId="0" fontId="20" fillId="0" borderId="15" xfId="0" applyFont="1" applyBorder="1" applyAlignment="1" applyProtection="1">
      <alignment horizontal="center" vertical="center" wrapText="1"/>
      <protection locked="0"/>
    </xf>
    <xf numFmtId="0" fontId="20" fillId="0" borderId="26" xfId="0" applyFont="1" applyBorder="1" applyAlignment="1" applyProtection="1">
      <alignment horizontal="center" vertical="center" wrapText="1"/>
      <protection locked="0"/>
    </xf>
    <xf numFmtId="0" fontId="20" fillId="0" borderId="20" xfId="0" applyFont="1" applyBorder="1" applyAlignment="1" applyProtection="1">
      <alignment wrapText="1"/>
      <protection locked="0"/>
    </xf>
    <xf numFmtId="0" fontId="20" fillId="10" borderId="15" xfId="0" applyFont="1" applyFill="1" applyBorder="1" applyAlignment="1" applyProtection="1">
      <alignment horizontal="center" vertical="center" wrapText="1"/>
    </xf>
    <xf numFmtId="0" fontId="20" fillId="0" borderId="15" xfId="0" applyFont="1" applyFill="1" applyBorder="1" applyAlignment="1" applyProtection="1">
      <alignment vertical="center" wrapText="1"/>
    </xf>
    <xf numFmtId="0" fontId="20" fillId="0" borderId="15" xfId="0" applyFont="1" applyFill="1" applyBorder="1" applyAlignment="1" applyProtection="1">
      <alignment horizontal="center" vertical="center" wrapText="1"/>
      <protection locked="0"/>
    </xf>
    <xf numFmtId="0" fontId="20" fillId="0" borderId="27" xfId="0" applyFont="1" applyFill="1" applyBorder="1" applyAlignment="1" applyProtection="1">
      <alignment horizontal="center" vertical="center" wrapText="1"/>
    </xf>
    <xf numFmtId="0" fontId="15" fillId="0" borderId="0" xfId="0" applyFont="1" applyFill="1"/>
    <xf numFmtId="0" fontId="20" fillId="0" borderId="19" xfId="0" applyFont="1" applyFill="1" applyBorder="1" applyAlignment="1" applyProtection="1">
      <alignment horizontal="center" vertical="center" wrapText="1"/>
    </xf>
    <xf numFmtId="0" fontId="20" fillId="0" borderId="20" xfId="0" applyFont="1" applyFill="1" applyBorder="1" applyAlignment="1" applyProtection="1">
      <alignment wrapText="1"/>
      <protection locked="0"/>
    </xf>
    <xf numFmtId="0" fontId="15" fillId="0" borderId="26" xfId="0" applyFont="1" applyFill="1" applyBorder="1" applyAlignment="1" applyProtection="1">
      <alignment vertical="center" wrapText="1"/>
    </xf>
    <xf numFmtId="0" fontId="20" fillId="0" borderId="27" xfId="0" applyFont="1" applyFill="1" applyBorder="1" applyAlignment="1" applyProtection="1">
      <alignment vertical="center" wrapText="1"/>
    </xf>
    <xf numFmtId="0" fontId="20" fillId="0" borderId="20" xfId="0" applyFont="1" applyFill="1" applyBorder="1" applyAlignment="1" applyProtection="1">
      <alignment vertical="center" wrapText="1"/>
    </xf>
    <xf numFmtId="0" fontId="15" fillId="0" borderId="28" xfId="0" applyFont="1" applyFill="1" applyBorder="1" applyAlignment="1" applyProtection="1">
      <alignment vertical="center" wrapText="1"/>
    </xf>
    <xf numFmtId="0" fontId="15" fillId="0" borderId="15" xfId="0" applyFont="1" applyFill="1" applyBorder="1" applyAlignment="1" applyProtection="1">
      <alignment vertical="center" wrapText="1"/>
    </xf>
    <xf numFmtId="0" fontId="20" fillId="10" borderId="27" xfId="0" applyFont="1" applyFill="1" applyBorder="1" applyAlignment="1" applyProtection="1">
      <alignment horizontal="center" vertical="center" wrapText="1"/>
    </xf>
    <xf numFmtId="0" fontId="20" fillId="0" borderId="26" xfId="0" applyFont="1" applyFill="1" applyBorder="1" applyAlignment="1" applyProtection="1">
      <alignment horizontal="center" vertical="center" wrapText="1"/>
      <protection locked="0"/>
    </xf>
    <xf numFmtId="0" fontId="20" fillId="0" borderId="15" xfId="0" applyFont="1" applyFill="1" applyBorder="1" applyAlignment="1" applyProtection="1">
      <alignment horizontal="left" vertical="center" wrapText="1"/>
    </xf>
    <xf numFmtId="0" fontId="20" fillId="0" borderId="29" xfId="0" applyFont="1" applyBorder="1" applyAlignment="1" applyProtection="1">
      <alignment horizontal="center" vertical="center" wrapText="1"/>
      <protection locked="0"/>
    </xf>
    <xf numFmtId="0" fontId="20" fillId="0" borderId="30" xfId="0" applyFont="1" applyBorder="1" applyAlignment="1" applyProtection="1">
      <alignment wrapText="1"/>
      <protection locked="0"/>
    </xf>
    <xf numFmtId="0" fontId="20" fillId="0" borderId="31" xfId="0" applyFont="1" applyBorder="1" applyAlignment="1" applyProtection="1">
      <alignment horizontal="center" vertical="center" wrapText="1"/>
    </xf>
    <xf numFmtId="0" fontId="20" fillId="0" borderId="32" xfId="0" applyFont="1" applyBorder="1" applyAlignment="1" applyProtection="1">
      <alignment vertical="center" wrapText="1"/>
    </xf>
    <xf numFmtId="0" fontId="20" fillId="0" borderId="32" xfId="0" applyFont="1" applyFill="1" applyBorder="1" applyAlignment="1" applyProtection="1">
      <alignment horizontal="left" vertical="center" wrapText="1"/>
    </xf>
    <xf numFmtId="0" fontId="20" fillId="10" borderId="32" xfId="0" applyFont="1" applyFill="1" applyBorder="1" applyAlignment="1" applyProtection="1">
      <alignment horizontal="center" vertical="center" wrapText="1"/>
    </xf>
    <xf numFmtId="0" fontId="20" fillId="0" borderId="33" xfId="0" applyFont="1" applyBorder="1" applyAlignment="1" applyProtection="1">
      <alignment horizontal="center" vertical="center" wrapText="1"/>
      <protection locked="0"/>
    </xf>
    <xf numFmtId="0" fontId="20" fillId="9" borderId="34" xfId="0" applyFont="1" applyFill="1" applyBorder="1" applyAlignment="1" applyProtection="1">
      <alignment horizontal="center" vertical="center" wrapText="1"/>
    </xf>
    <xf numFmtId="0" fontId="20" fillId="0" borderId="27" xfId="0" applyFont="1" applyBorder="1" applyAlignment="1" applyProtection="1">
      <alignment vertical="center" wrapText="1"/>
    </xf>
    <xf numFmtId="0" fontId="20" fillId="0" borderId="27" xfId="0" applyFont="1" applyBorder="1" applyAlignment="1" applyProtection="1">
      <alignment horizontal="left" vertical="center" wrapText="1"/>
    </xf>
    <xf numFmtId="0" fontId="20" fillId="0" borderId="27" xfId="0" applyFont="1" applyBorder="1" applyAlignment="1" applyProtection="1">
      <alignment horizontal="center" vertical="center" wrapText="1"/>
      <protection locked="0"/>
    </xf>
    <xf numFmtId="0" fontId="20" fillId="0" borderId="35" xfId="0" applyFont="1" applyBorder="1" applyAlignment="1" applyProtection="1">
      <alignment wrapText="1"/>
      <protection locked="0"/>
    </xf>
    <xf numFmtId="0" fontId="20" fillId="9" borderId="19" xfId="0" applyFont="1" applyFill="1" applyBorder="1" applyAlignment="1" applyProtection="1">
      <alignment horizontal="center" vertical="center" wrapText="1"/>
    </xf>
    <xf numFmtId="0" fontId="20" fillId="0" borderId="33" xfId="0" applyFont="1" applyBorder="1" applyAlignment="1" applyProtection="1">
      <alignment vertical="center" wrapText="1"/>
    </xf>
    <xf numFmtId="0" fontId="20" fillId="0" borderId="33" xfId="0" applyFont="1" applyBorder="1" applyAlignment="1" applyProtection="1">
      <alignment horizontal="left" vertical="center" wrapText="1"/>
    </xf>
    <xf numFmtId="0" fontId="20" fillId="10" borderId="33" xfId="0" applyFont="1" applyFill="1" applyBorder="1" applyAlignment="1" applyProtection="1">
      <alignment horizontal="center" vertical="center" wrapText="1"/>
    </xf>
    <xf numFmtId="0" fontId="20" fillId="0" borderId="31"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0" fontId="20" fillId="0" borderId="29" xfId="0" applyFont="1" applyFill="1" applyBorder="1" applyAlignment="1" applyProtection="1">
      <alignment horizontal="center" vertical="center" wrapText="1"/>
      <protection locked="0"/>
    </xf>
    <xf numFmtId="0" fontId="20" fillId="0" borderId="30" xfId="0" applyFont="1" applyFill="1" applyBorder="1" applyAlignment="1" applyProtection="1">
      <alignment wrapText="1"/>
      <protection locked="0"/>
    </xf>
    <xf numFmtId="0" fontId="20" fillId="0" borderId="0" xfId="0" applyFont="1" applyFill="1"/>
    <xf numFmtId="0" fontId="20" fillId="0" borderId="30" xfId="0" applyFont="1" applyFill="1" applyBorder="1" applyAlignment="1" applyProtection="1">
      <alignment horizontal="center" vertical="center" wrapText="1"/>
      <protection locked="0"/>
    </xf>
    <xf numFmtId="0" fontId="15" fillId="0" borderId="36" xfId="0" applyFont="1" applyFill="1" applyBorder="1" applyAlignment="1" applyProtection="1">
      <alignment wrapText="1"/>
      <protection locked="0"/>
    </xf>
    <xf numFmtId="0" fontId="20" fillId="9" borderId="31" xfId="0" applyFont="1" applyFill="1" applyBorder="1" applyAlignment="1" applyProtection="1">
      <alignment horizontal="center" vertical="center" wrapText="1"/>
    </xf>
    <xf numFmtId="0" fontId="20" fillId="0" borderId="33" xfId="0" applyFont="1" applyBorder="1" applyAlignment="1" applyProtection="1">
      <alignment horizontal="center" vertical="center" wrapText="1"/>
    </xf>
    <xf numFmtId="0" fontId="20" fillId="9" borderId="37" xfId="0" applyFont="1" applyFill="1" applyBorder="1" applyAlignment="1" applyProtection="1">
      <alignment horizontal="center" vertical="center" wrapText="1"/>
    </xf>
    <xf numFmtId="0" fontId="20" fillId="9" borderId="27" xfId="0" applyFont="1" applyFill="1" applyBorder="1" applyAlignment="1" applyProtection="1">
      <alignment vertical="center" wrapText="1"/>
    </xf>
    <xf numFmtId="0" fontId="20" fillId="0" borderId="27" xfId="0" applyFont="1" applyBorder="1" applyAlignment="1" applyProtection="1">
      <alignment horizontal="center" vertical="center" wrapText="1"/>
    </xf>
    <xf numFmtId="0" fontId="20" fillId="0" borderId="38" xfId="0" applyFont="1" applyBorder="1" applyAlignment="1" applyProtection="1">
      <alignment horizontal="center" vertical="center" wrapText="1"/>
      <protection locked="0"/>
    </xf>
    <xf numFmtId="0" fontId="20" fillId="9" borderId="15" xfId="0" applyFont="1" applyFill="1" applyBorder="1" applyAlignment="1" applyProtection="1">
      <alignment vertical="center" wrapText="1"/>
    </xf>
    <xf numFmtId="0" fontId="20" fillId="9" borderId="33" xfId="0" applyFont="1" applyFill="1" applyBorder="1" applyAlignment="1" applyProtection="1">
      <alignment vertical="center" wrapText="1"/>
    </xf>
    <xf numFmtId="0" fontId="20" fillId="0" borderId="32" xfId="0" applyFont="1" applyBorder="1" applyAlignment="1" applyProtection="1">
      <alignment horizontal="center" vertical="center" wrapText="1"/>
    </xf>
    <xf numFmtId="0" fontId="20" fillId="0" borderId="39" xfId="0" applyFont="1" applyBorder="1" applyAlignment="1" applyProtection="1">
      <alignment wrapText="1"/>
      <protection locked="0"/>
    </xf>
    <xf numFmtId="0" fontId="20" fillId="0" borderId="40" xfId="0" applyFont="1" applyBorder="1" applyAlignment="1" applyProtection="1">
      <alignment wrapText="1"/>
      <protection locked="0"/>
    </xf>
    <xf numFmtId="0" fontId="20" fillId="0" borderId="8" xfId="0" applyFont="1" applyBorder="1" applyAlignment="1" applyProtection="1">
      <alignment wrapText="1"/>
      <protection locked="0"/>
    </xf>
    <xf numFmtId="0" fontId="20" fillId="0" borderId="34" xfId="0" applyFont="1" applyFill="1" applyBorder="1" applyAlignment="1" applyProtection="1">
      <alignment horizontal="center" vertical="center" wrapText="1"/>
    </xf>
    <xf numFmtId="0" fontId="15" fillId="0" borderId="0" xfId="0" applyFont="1" applyBorder="1"/>
    <xf numFmtId="0" fontId="20" fillId="0" borderId="41" xfId="0" applyFont="1" applyBorder="1" applyAlignment="1" applyProtection="1">
      <alignment vertical="center" wrapText="1"/>
    </xf>
    <xf numFmtId="0" fontId="18" fillId="8" borderId="5" xfId="0" applyFont="1" applyFill="1" applyBorder="1" applyAlignment="1" applyProtection="1">
      <alignment wrapText="1"/>
    </xf>
    <xf numFmtId="0" fontId="20" fillId="0" borderId="15" xfId="0" applyFont="1" applyFill="1" applyBorder="1" applyAlignment="1" applyProtection="1">
      <alignment horizontal="center" vertical="center" wrapText="1"/>
    </xf>
    <xf numFmtId="0" fontId="18" fillId="9" borderId="15" xfId="0" applyFont="1" applyFill="1" applyBorder="1" applyAlignment="1" applyProtection="1">
      <alignment horizontal="center" wrapText="1"/>
    </xf>
    <xf numFmtId="0" fontId="18" fillId="8" borderId="8" xfId="0" applyFont="1" applyFill="1" applyBorder="1" applyAlignment="1" applyProtection="1">
      <alignment wrapText="1"/>
    </xf>
    <xf numFmtId="0" fontId="20" fillId="0" borderId="33" xfId="0" applyFont="1" applyFill="1" applyBorder="1" applyAlignment="1" applyProtection="1">
      <alignment vertical="center" wrapText="1"/>
    </xf>
    <xf numFmtId="0" fontId="20" fillId="0" borderId="33" xfId="0" applyFont="1" applyFill="1" applyBorder="1" applyAlignment="1" applyProtection="1">
      <alignment horizontal="left" vertical="center" wrapText="1"/>
    </xf>
    <xf numFmtId="0" fontId="20" fillId="0" borderId="33" xfId="0" applyFont="1" applyFill="1" applyBorder="1" applyAlignment="1" applyProtection="1">
      <alignment horizontal="center" vertical="center" wrapText="1"/>
    </xf>
    <xf numFmtId="0" fontId="20" fillId="0" borderId="16" xfId="0" applyFont="1" applyFill="1" applyBorder="1" applyAlignment="1" applyProtection="1">
      <alignment horizontal="center" vertical="center" wrapText="1"/>
    </xf>
    <xf numFmtId="0" fontId="20" fillId="0" borderId="17" xfId="0" applyFont="1" applyBorder="1" applyAlignment="1" applyProtection="1">
      <alignment horizontal="left" vertical="center" wrapText="1"/>
    </xf>
    <xf numFmtId="0" fontId="20" fillId="0" borderId="21" xfId="0" applyFont="1" applyFill="1" applyBorder="1" applyAlignment="1" applyProtection="1">
      <alignment horizontal="center" vertical="center" wrapText="1"/>
    </xf>
    <xf numFmtId="0" fontId="20" fillId="0" borderId="22" xfId="0" applyFont="1" applyFill="1" applyBorder="1" applyAlignment="1" applyProtection="1">
      <alignment vertical="center" wrapText="1"/>
    </xf>
    <xf numFmtId="0" fontId="20" fillId="0" borderId="22" xfId="0" applyFont="1" applyFill="1" applyBorder="1" applyAlignment="1" applyProtection="1">
      <alignment horizontal="left" vertical="center" wrapText="1"/>
    </xf>
    <xf numFmtId="0" fontId="20" fillId="10" borderId="22" xfId="0" applyFont="1" applyFill="1" applyBorder="1" applyAlignment="1" applyProtection="1">
      <alignment horizontal="center" vertical="center" wrapText="1"/>
    </xf>
    <xf numFmtId="0" fontId="20" fillId="0" borderId="22" xfId="0" applyFont="1" applyFill="1" applyBorder="1" applyAlignment="1" applyProtection="1">
      <alignment horizontal="center" vertical="center" wrapText="1"/>
      <protection locked="0"/>
    </xf>
    <xf numFmtId="0" fontId="20" fillId="0" borderId="45" xfId="0" applyFont="1" applyFill="1" applyBorder="1" applyAlignment="1" applyProtection="1">
      <alignment horizontal="center" vertical="center" wrapText="1"/>
      <protection locked="0"/>
    </xf>
    <xf numFmtId="0" fontId="20" fillId="0" borderId="23" xfId="0" applyFont="1" applyBorder="1" applyAlignment="1" applyProtection="1">
      <alignment wrapText="1"/>
      <protection locked="0"/>
    </xf>
    <xf numFmtId="0" fontId="20" fillId="0" borderId="22" xfId="0" applyFont="1" applyBorder="1" applyAlignment="1" applyProtection="1">
      <alignment vertical="center" wrapText="1"/>
    </xf>
    <xf numFmtId="0" fontId="20" fillId="0" borderId="22" xfId="0" applyFont="1" applyBorder="1" applyAlignment="1" applyProtection="1">
      <alignment horizontal="center" vertical="center" wrapText="1"/>
      <protection locked="0"/>
    </xf>
    <xf numFmtId="0" fontId="20" fillId="0" borderId="45" xfId="0" applyFont="1" applyBorder="1" applyAlignment="1" applyProtection="1">
      <alignment horizontal="center" vertical="center" wrapText="1"/>
      <protection locked="0"/>
    </xf>
    <xf numFmtId="0" fontId="20" fillId="0" borderId="46" xfId="0" applyFont="1" applyBorder="1" applyAlignment="1" applyProtection="1">
      <alignment wrapText="1"/>
      <protection locked="0"/>
    </xf>
    <xf numFmtId="0" fontId="20" fillId="0" borderId="47" xfId="0" applyFont="1" applyBorder="1" applyAlignment="1" applyProtection="1">
      <alignment wrapText="1"/>
      <protection locked="0"/>
    </xf>
    <xf numFmtId="0" fontId="15" fillId="11" borderId="26" xfId="0" applyFont="1" applyFill="1" applyBorder="1"/>
    <xf numFmtId="0" fontId="20" fillId="0" borderId="8" xfId="0" applyFont="1" applyFill="1" applyBorder="1" applyAlignment="1" applyProtection="1">
      <alignment wrapText="1"/>
      <protection locked="0"/>
    </xf>
    <xf numFmtId="0" fontId="26" fillId="0" borderId="3" xfId="0" applyFont="1" applyBorder="1" applyAlignment="1" applyProtection="1">
      <alignment vertical="center" wrapText="1"/>
    </xf>
    <xf numFmtId="0" fontId="20" fillId="0" borderId="7"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left" vertical="center" wrapText="1"/>
    </xf>
    <xf numFmtId="0" fontId="20" fillId="0" borderId="0" xfId="0" applyFont="1" applyBorder="1" applyAlignment="1">
      <alignment horizontal="center" vertical="center" wrapText="1"/>
    </xf>
    <xf numFmtId="0" fontId="27" fillId="0" borderId="11" xfId="0" applyFont="1" applyBorder="1" applyAlignment="1">
      <alignment vertical="center" wrapText="1"/>
    </xf>
    <xf numFmtId="0" fontId="27" fillId="0" borderId="8" xfId="0" applyFont="1" applyBorder="1" applyAlignment="1">
      <alignment vertical="center" wrapText="1"/>
    </xf>
    <xf numFmtId="0" fontId="27" fillId="0" borderId="5" xfId="0" applyFont="1" applyBorder="1" applyAlignment="1">
      <alignment vertical="center" wrapText="1"/>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Border="1" applyAlignment="1"/>
    <xf numFmtId="0" fontId="15" fillId="10" borderId="0" xfId="0" applyFont="1" applyFill="1"/>
    <xf numFmtId="0" fontId="3" fillId="0" borderId="0" xfId="4"/>
    <xf numFmtId="0" fontId="30" fillId="0" borderId="0" xfId="4" applyFont="1" applyBorder="1" applyAlignment="1">
      <alignment horizontal="left" vertical="center"/>
    </xf>
    <xf numFmtId="0" fontId="30" fillId="0" borderId="0" xfId="4" applyFont="1" applyBorder="1" applyAlignment="1">
      <alignment horizontal="center" vertical="center" wrapText="1"/>
    </xf>
    <xf numFmtId="0" fontId="30" fillId="0" borderId="0" xfId="4" applyFont="1" applyBorder="1" applyAlignment="1">
      <alignment horizontal="center" vertical="center"/>
    </xf>
    <xf numFmtId="0" fontId="28" fillId="12" borderId="26" xfId="4" applyFont="1" applyFill="1" applyBorder="1" applyAlignment="1">
      <alignment horizontal="center" vertical="center" wrapText="1"/>
    </xf>
    <xf numFmtId="0" fontId="28" fillId="12" borderId="48" xfId="4" applyFont="1" applyFill="1" applyBorder="1" applyAlignment="1">
      <alignment horizontal="center" vertical="center" wrapText="1"/>
    </xf>
    <xf numFmtId="0" fontId="28" fillId="12" borderId="15" xfId="4" applyFont="1" applyFill="1" applyBorder="1" applyAlignment="1">
      <alignment horizontal="center" vertical="center" wrapText="1"/>
    </xf>
    <xf numFmtId="0" fontId="29" fillId="0" borderId="0" xfId="4" applyFont="1"/>
    <xf numFmtId="0" fontId="3" fillId="13" borderId="26" xfId="4" applyFill="1" applyBorder="1" applyAlignment="1">
      <alignment horizontal="center" vertical="center"/>
    </xf>
    <xf numFmtId="0" fontId="29" fillId="13" borderId="15" xfId="4" applyFont="1" applyFill="1" applyBorder="1" applyAlignment="1">
      <alignment vertical="center"/>
    </xf>
    <xf numFmtId="0" fontId="3" fillId="13" borderId="15" xfId="4" applyFill="1" applyBorder="1" applyAlignment="1">
      <alignment vertical="center"/>
    </xf>
    <xf numFmtId="0" fontId="3" fillId="0" borderId="0" xfId="4" applyAlignment="1">
      <alignment vertical="center"/>
    </xf>
    <xf numFmtId="0" fontId="29" fillId="13" borderId="15" xfId="4" applyFont="1" applyFill="1" applyBorder="1" applyAlignment="1">
      <alignment horizontal="left" vertical="center" indent="1"/>
    </xf>
    <xf numFmtId="0" fontId="34" fillId="0" borderId="49" xfId="4" applyFont="1" applyFill="1" applyBorder="1" applyAlignment="1">
      <alignment horizontal="center" vertical="center"/>
    </xf>
    <xf numFmtId="0" fontId="34" fillId="0" borderId="32" xfId="5" applyFont="1" applyFill="1" applyBorder="1" applyAlignment="1">
      <alignment horizontal="left" vertical="center"/>
    </xf>
    <xf numFmtId="0" fontId="34" fillId="0" borderId="32" xfId="4" applyFont="1" applyFill="1" applyBorder="1" applyAlignment="1">
      <alignment horizontal="center" vertical="center"/>
    </xf>
    <xf numFmtId="0" fontId="34" fillId="0" borderId="32" xfId="4" applyFont="1" applyFill="1" applyBorder="1" applyAlignment="1">
      <alignment horizontal="center" vertical="center" wrapText="1"/>
    </xf>
    <xf numFmtId="0" fontId="3" fillId="0" borderId="32" xfId="4" applyBorder="1" applyAlignment="1">
      <alignment vertical="center"/>
    </xf>
    <xf numFmtId="0" fontId="29" fillId="13" borderId="15" xfId="5" applyFont="1" applyFill="1" applyBorder="1" applyAlignment="1">
      <alignment horizontal="left" vertical="center" indent="1"/>
    </xf>
    <xf numFmtId="0" fontId="29" fillId="13" borderId="15" xfId="4" applyFont="1" applyFill="1" applyBorder="1" applyAlignment="1">
      <alignment horizontal="center" vertical="center"/>
    </xf>
    <xf numFmtId="0" fontId="34" fillId="0" borderId="27" xfId="5" applyFont="1" applyFill="1" applyBorder="1" applyAlignment="1">
      <alignment horizontal="left" vertical="center"/>
    </xf>
    <xf numFmtId="0" fontId="34" fillId="0" borderId="0" xfId="4" applyFont="1" applyFill="1" applyBorder="1" applyAlignment="1">
      <alignment horizontal="center" vertical="center"/>
    </xf>
    <xf numFmtId="0" fontId="34" fillId="0" borderId="15" xfId="4" applyFont="1" applyFill="1" applyBorder="1" applyAlignment="1">
      <alignment horizontal="center" vertical="center"/>
    </xf>
    <xf numFmtId="0" fontId="3" fillId="13" borderId="26" xfId="4" applyFill="1" applyBorder="1" applyAlignment="1">
      <alignment horizontal="center"/>
    </xf>
    <xf numFmtId="0" fontId="29" fillId="13" borderId="48" xfId="4" applyFont="1" applyFill="1" applyBorder="1"/>
    <xf numFmtId="0" fontId="29" fillId="13" borderId="15" xfId="4" applyFont="1" applyFill="1" applyBorder="1" applyAlignment="1">
      <alignment horizontal="center"/>
    </xf>
    <xf numFmtId="0" fontId="29" fillId="13" borderId="15" xfId="4" applyFont="1" applyFill="1" applyBorder="1"/>
    <xf numFmtId="0" fontId="3" fillId="13" borderId="15" xfId="4" applyFill="1" applyBorder="1"/>
    <xf numFmtId="0" fontId="3" fillId="0" borderId="15" xfId="4" applyBorder="1" applyAlignment="1">
      <alignment horizontal="center"/>
    </xf>
    <xf numFmtId="0" fontId="3" fillId="0" borderId="26" xfId="4" applyBorder="1" applyAlignment="1">
      <alignment horizontal="left" indent="1"/>
    </xf>
    <xf numFmtId="0" fontId="3" fillId="0" borderId="15" xfId="4" applyBorder="1"/>
    <xf numFmtId="0" fontId="29" fillId="0" borderId="26" xfId="4" applyFont="1" applyBorder="1" applyAlignment="1">
      <alignment horizontal="left" vertical="center" wrapText="1" indent="1"/>
    </xf>
    <xf numFmtId="0" fontId="3" fillId="0" borderId="49" xfId="4" applyBorder="1" applyAlignment="1">
      <alignment horizontal="center" vertical="center"/>
    </xf>
    <xf numFmtId="0" fontId="3" fillId="0" borderId="15" xfId="4" applyBorder="1" applyAlignment="1">
      <alignment horizontal="left" wrapText="1" indent="1"/>
    </xf>
    <xf numFmtId="0" fontId="3" fillId="0" borderId="0" xfId="4" applyBorder="1" applyAlignment="1">
      <alignment horizontal="center" vertical="center" wrapText="1"/>
    </xf>
    <xf numFmtId="0" fontId="3" fillId="0" borderId="15" xfId="4" applyBorder="1" applyAlignment="1">
      <alignment horizontal="center" vertical="center" wrapText="1"/>
    </xf>
    <xf numFmtId="0" fontId="3" fillId="0" borderId="32" xfId="4" applyBorder="1"/>
    <xf numFmtId="0" fontId="3" fillId="0" borderId="15" xfId="4" applyBorder="1" applyAlignment="1">
      <alignment horizontal="left" vertical="center" wrapText="1" indent="1"/>
    </xf>
    <xf numFmtId="0" fontId="3" fillId="0" borderId="15" xfId="4" applyBorder="1" applyAlignment="1">
      <alignment horizontal="center" vertical="center"/>
    </xf>
    <xf numFmtId="0" fontId="35" fillId="9" borderId="26" xfId="4" applyFont="1" applyFill="1" applyBorder="1" applyAlignment="1">
      <alignment horizontal="left" wrapText="1" indent="1"/>
    </xf>
    <xf numFmtId="0" fontId="35" fillId="9" borderId="15" xfId="4" applyFont="1" applyFill="1" applyBorder="1" applyAlignment="1">
      <alignment horizontal="center" wrapText="1"/>
    </xf>
    <xf numFmtId="0" fontId="35" fillId="9" borderId="28" xfId="4" applyFont="1" applyFill="1" applyBorder="1" applyAlignment="1">
      <alignment horizontal="center" wrapText="1"/>
    </xf>
    <xf numFmtId="0" fontId="3" fillId="0" borderId="26" xfId="4" applyFont="1" applyBorder="1" applyAlignment="1">
      <alignment wrapText="1"/>
    </xf>
    <xf numFmtId="0" fontId="3" fillId="0" borderId="15" xfId="4" applyFont="1" applyBorder="1" applyAlignment="1">
      <alignment horizontal="center" wrapText="1"/>
    </xf>
    <xf numFmtId="0" fontId="3" fillId="0" borderId="28" xfId="4" applyFont="1" applyBorder="1" applyAlignment="1">
      <alignment horizontal="center" vertical="center" wrapText="1"/>
    </xf>
    <xf numFmtId="0" fontId="29" fillId="0" borderId="15" xfId="4" applyFont="1" applyBorder="1"/>
    <xf numFmtId="0" fontId="3" fillId="0" borderId="26" xfId="4" applyFont="1" applyBorder="1" applyAlignment="1">
      <alignment vertical="center"/>
    </xf>
    <xf numFmtId="0" fontId="3" fillId="0" borderId="15" xfId="4" applyFont="1" applyBorder="1" applyAlignment="1">
      <alignment horizontal="center"/>
    </xf>
    <xf numFmtId="0" fontId="3" fillId="0" borderId="28" xfId="4" applyFont="1" applyBorder="1" applyAlignment="1">
      <alignment horizontal="center" wrapText="1"/>
    </xf>
    <xf numFmtId="0" fontId="3" fillId="0" borderId="49" xfId="4" applyBorder="1" applyAlignment="1">
      <alignment horizontal="center"/>
    </xf>
    <xf numFmtId="0" fontId="3" fillId="0" borderId="15" xfId="4" applyBorder="1" applyAlignment="1">
      <alignment horizontal="center" wrapText="1"/>
    </xf>
    <xf numFmtId="0" fontId="3" fillId="0" borderId="49" xfId="4" applyBorder="1" applyAlignment="1">
      <alignment horizontal="center" wrapText="1"/>
    </xf>
    <xf numFmtId="0" fontId="3" fillId="0" borderId="26" xfId="4" applyBorder="1" applyAlignment="1">
      <alignment horizontal="center" wrapText="1"/>
    </xf>
    <xf numFmtId="0" fontId="2" fillId="0" borderId="26" xfId="2" applyFont="1" applyBorder="1" applyAlignment="1">
      <alignment vertical="center"/>
    </xf>
    <xf numFmtId="0" fontId="7" fillId="0" borderId="9"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7" fillId="4" borderId="1" xfId="0" applyFont="1" applyFill="1" applyBorder="1" applyAlignment="1">
      <alignment vertical="center"/>
    </xf>
    <xf numFmtId="0" fontId="7" fillId="4" borderId="2" xfId="0" applyFont="1" applyFill="1" applyBorder="1" applyAlignment="1">
      <alignment vertical="center"/>
    </xf>
    <xf numFmtId="0" fontId="7" fillId="4" borderId="3" xfId="0" applyFont="1" applyFill="1" applyBorder="1" applyAlignment="1">
      <alignment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7" fillId="0" borderId="1" xfId="0" applyFont="1" applyBorder="1" applyAlignment="1">
      <alignment vertical="center"/>
    </xf>
    <xf numFmtId="0" fontId="7" fillId="0" borderId="3" xfId="0" applyFont="1" applyBorder="1" applyAlignment="1">
      <alignmen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0" borderId="10" xfId="0" applyFont="1" applyBorder="1" applyAlignment="1">
      <alignment vertical="center"/>
    </xf>
    <xf numFmtId="0" fontId="9" fillId="0" borderId="13" xfId="0" applyFont="1" applyBorder="1" applyAlignment="1">
      <alignment vertical="center"/>
    </xf>
    <xf numFmtId="0" fontId="9" fillId="0" borderId="11" xfId="0" applyFont="1" applyBorder="1" applyAlignment="1">
      <alignment vertical="center"/>
    </xf>
    <xf numFmtId="0" fontId="9" fillId="0" borderId="10" xfId="0" applyFont="1" applyBorder="1" applyAlignment="1">
      <alignment horizontal="left" vertical="center"/>
    </xf>
    <xf numFmtId="0" fontId="9" fillId="0" borderId="13" xfId="0" applyFont="1" applyBorder="1" applyAlignment="1">
      <alignment horizontal="left" vertical="center"/>
    </xf>
    <xf numFmtId="0" fontId="9" fillId="0" borderId="11" xfId="0" applyFont="1" applyBorder="1" applyAlignment="1">
      <alignment horizontal="left" vertical="center"/>
    </xf>
    <xf numFmtId="0" fontId="9" fillId="0" borderId="7"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vertical="center"/>
    </xf>
    <xf numFmtId="0" fontId="9" fillId="0" borderId="0" xfId="0" applyFont="1" applyBorder="1" applyAlignment="1">
      <alignment vertical="center"/>
    </xf>
    <xf numFmtId="0" fontId="9" fillId="0" borderId="8" xfId="0" applyFont="1" applyBorder="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3" borderId="1" xfId="0" applyFont="1" applyFill="1" applyBorder="1" applyAlignment="1">
      <alignment vertical="center" wrapText="1"/>
    </xf>
    <xf numFmtId="0" fontId="7" fillId="3" borderId="3" xfId="0" applyFont="1" applyFill="1" applyBorder="1" applyAlignment="1">
      <alignment vertical="center" wrapText="1"/>
    </xf>
    <xf numFmtId="0" fontId="7" fillId="3" borderId="1" xfId="0" applyFont="1" applyFill="1" applyBorder="1" applyAlignment="1">
      <alignment vertical="center"/>
    </xf>
    <xf numFmtId="0" fontId="7" fillId="3" borderId="3" xfId="0" applyFont="1" applyFill="1" applyBorder="1" applyAlignment="1">
      <alignment vertical="center"/>
    </xf>
    <xf numFmtId="0" fontId="7" fillId="5" borderId="1" xfId="0" applyFont="1" applyFill="1" applyBorder="1" applyAlignment="1">
      <alignment vertical="center" wrapText="1"/>
    </xf>
    <xf numFmtId="0" fontId="7" fillId="5" borderId="3" xfId="0" applyFont="1" applyFill="1" applyBorder="1" applyAlignment="1">
      <alignment vertical="center" wrapText="1"/>
    </xf>
    <xf numFmtId="0" fontId="6" fillId="5" borderId="1" xfId="0" applyFont="1" applyFill="1" applyBorder="1" applyAlignment="1">
      <alignment vertical="center"/>
    </xf>
    <xf numFmtId="0" fontId="6" fillId="5" borderId="3" xfId="0" applyFont="1" applyFill="1" applyBorder="1" applyAlignment="1">
      <alignment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7" fillId="3" borderId="2" xfId="0" applyFont="1" applyFill="1" applyBorder="1" applyAlignment="1">
      <alignment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2"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0" borderId="1"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7" fillId="0" borderId="10" xfId="0" applyFont="1" applyBorder="1" applyAlignment="1">
      <alignment vertical="center" wrapText="1"/>
    </xf>
    <xf numFmtId="0" fontId="7" fillId="0" borderId="13"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0" borderId="6" xfId="0" applyFont="1" applyBorder="1" applyAlignment="1">
      <alignment vertical="center" wrapText="1"/>
    </xf>
    <xf numFmtId="0" fontId="7" fillId="0" borderId="0" xfId="0" applyFont="1" applyBorder="1" applyAlignment="1">
      <alignment vertical="center" wrapText="1"/>
    </xf>
    <xf numFmtId="0" fontId="7" fillId="0" borderId="8" xfId="0" applyFont="1" applyBorder="1" applyAlignment="1">
      <alignment vertical="center" wrapText="1"/>
    </xf>
    <xf numFmtId="0" fontId="7"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7" fillId="6" borderId="1"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13" fillId="0" borderId="6" xfId="0" applyFont="1" applyBorder="1" applyAlignment="1">
      <alignment vertical="center" wrapText="1"/>
    </xf>
    <xf numFmtId="0" fontId="13" fillId="0" borderId="5" xfId="0" applyFont="1" applyBorder="1" applyAlignment="1">
      <alignmen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5" xfId="0" applyFont="1" applyBorder="1" applyAlignment="1">
      <alignment vertical="center" wrapText="1"/>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25" fillId="0" borderId="9" xfId="0" applyFont="1" applyBorder="1" applyAlignment="1" applyProtection="1">
      <alignment horizontal="center" vertical="center" wrapText="1"/>
    </xf>
    <xf numFmtId="0" fontId="25" fillId="0" borderId="6" xfId="0" applyFont="1" applyBorder="1" applyAlignment="1" applyProtection="1">
      <alignment horizontal="center" vertical="center" wrapText="1"/>
    </xf>
    <xf numFmtId="0" fontId="25" fillId="0" borderId="5" xfId="0" applyFont="1" applyBorder="1" applyAlignment="1" applyProtection="1">
      <alignment horizontal="center" vertical="center" wrapText="1"/>
    </xf>
    <xf numFmtId="0" fontId="27" fillId="0" borderId="10"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5" xfId="0" applyFont="1" applyBorder="1" applyAlignment="1">
      <alignment horizontal="center" vertical="center" wrapText="1"/>
    </xf>
    <xf numFmtId="0" fontId="18" fillId="8" borderId="10" xfId="0" applyFont="1" applyFill="1" applyBorder="1" applyAlignment="1" applyProtection="1">
      <alignment horizontal="center" wrapText="1"/>
    </xf>
    <xf numFmtId="0" fontId="18" fillId="8" borderId="13" xfId="0" applyFont="1" applyFill="1" applyBorder="1" applyAlignment="1" applyProtection="1">
      <alignment horizontal="center" wrapText="1"/>
    </xf>
    <xf numFmtId="0" fontId="18" fillId="8" borderId="11" xfId="0" applyFont="1" applyFill="1" applyBorder="1" applyAlignment="1" applyProtection="1">
      <alignment horizontal="center" wrapText="1"/>
    </xf>
    <xf numFmtId="0" fontId="18" fillId="8" borderId="42" xfId="0" applyFont="1" applyFill="1" applyBorder="1" applyAlignment="1" applyProtection="1">
      <alignment horizontal="center" vertical="center" wrapText="1"/>
    </xf>
    <xf numFmtId="0" fontId="18" fillId="8" borderId="43" xfId="0" applyFont="1" applyFill="1" applyBorder="1" applyAlignment="1" applyProtection="1">
      <alignment horizontal="center" vertical="center" wrapText="1"/>
    </xf>
    <xf numFmtId="0" fontId="18" fillId="8" borderId="44" xfId="0" applyFont="1" applyFill="1" applyBorder="1" applyAlignment="1" applyProtection="1">
      <alignment horizontal="center" vertical="center" wrapText="1"/>
    </xf>
    <xf numFmtId="0" fontId="18" fillId="8" borderId="1" xfId="0" applyFont="1" applyFill="1" applyBorder="1" applyAlignment="1" applyProtection="1">
      <alignment horizontal="center" wrapText="1"/>
    </xf>
    <xf numFmtId="0" fontId="18" fillId="8" borderId="2" xfId="0" applyFont="1" applyFill="1" applyBorder="1" applyAlignment="1" applyProtection="1">
      <alignment horizontal="center" wrapText="1"/>
    </xf>
    <xf numFmtId="0" fontId="18" fillId="8" borderId="3" xfId="0" applyFont="1" applyFill="1" applyBorder="1" applyAlignment="1" applyProtection="1">
      <alignment horizontal="center" wrapText="1"/>
    </xf>
    <xf numFmtId="0" fontId="18" fillId="0" borderId="10" xfId="0" applyFont="1" applyBorder="1" applyAlignment="1" applyProtection="1">
      <alignment horizontal="center" vertical="center" wrapText="1"/>
    </xf>
    <xf numFmtId="0" fontId="18" fillId="0" borderId="11" xfId="0" applyFont="1" applyBorder="1" applyAlignment="1" applyProtection="1">
      <alignment horizontal="center" vertical="center" wrapText="1"/>
    </xf>
    <xf numFmtId="0" fontId="18" fillId="0" borderId="9" xfId="0" applyFont="1" applyBorder="1" applyAlignment="1" applyProtection="1">
      <alignment horizontal="center" vertical="center" wrapText="1"/>
    </xf>
    <xf numFmtId="0" fontId="18" fillId="0" borderId="8"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24" xfId="0" applyFont="1" applyBorder="1" applyAlignment="1" applyProtection="1">
      <alignment horizontal="center" vertical="center" wrapText="1"/>
    </xf>
    <xf numFmtId="0" fontId="19" fillId="0" borderId="12" xfId="0" applyFont="1" applyBorder="1" applyAlignment="1" applyProtection="1">
      <alignment horizontal="center" vertical="center" wrapText="1"/>
    </xf>
    <xf numFmtId="0" fontId="19" fillId="0" borderId="4" xfId="0" applyFont="1" applyBorder="1" applyAlignment="1" applyProtection="1">
      <alignment horizontal="center" vertical="center" wrapText="1"/>
    </xf>
    <xf numFmtId="0" fontId="19" fillId="0" borderId="1" xfId="0" applyFont="1" applyBorder="1" applyAlignment="1" applyProtection="1">
      <alignment horizontal="center" wrapText="1"/>
    </xf>
    <xf numFmtId="0" fontId="19" fillId="0" borderId="2" xfId="0" applyFont="1" applyBorder="1" applyAlignment="1" applyProtection="1">
      <alignment horizontal="center" wrapText="1"/>
    </xf>
    <xf numFmtId="0" fontId="18" fillId="8" borderId="9" xfId="0" applyFont="1" applyFill="1" applyBorder="1" applyAlignment="1" applyProtection="1">
      <alignment horizontal="center" wrapText="1"/>
    </xf>
    <xf numFmtId="0" fontId="18" fillId="8" borderId="6" xfId="0" applyFont="1" applyFill="1" applyBorder="1" applyAlignment="1" applyProtection="1">
      <alignment horizontal="center" wrapText="1"/>
    </xf>
    <xf numFmtId="0" fontId="18" fillId="8" borderId="5" xfId="0" applyFont="1" applyFill="1" applyBorder="1" applyAlignment="1" applyProtection="1">
      <alignment horizontal="center" wrapText="1"/>
    </xf>
    <xf numFmtId="0" fontId="30" fillId="0" borderId="26" xfId="4" applyFont="1" applyBorder="1" applyAlignment="1">
      <alignment horizontal="center" vertical="center" wrapText="1"/>
    </xf>
    <xf numFmtId="0" fontId="30" fillId="0" borderId="48" xfId="4" applyFont="1" applyBorder="1" applyAlignment="1">
      <alignment horizontal="center" vertical="center" wrapText="1"/>
    </xf>
    <xf numFmtId="0" fontId="3" fillId="0" borderId="33" xfId="4" applyBorder="1" applyAlignment="1">
      <alignment horizontal="center" vertical="center" wrapText="1"/>
    </xf>
    <xf numFmtId="0" fontId="3" fillId="0" borderId="32" xfId="4" applyBorder="1" applyAlignment="1">
      <alignment horizontal="center" vertical="center" wrapText="1"/>
    </xf>
    <xf numFmtId="0" fontId="3" fillId="0" borderId="27" xfId="4" applyBorder="1" applyAlignment="1">
      <alignment horizontal="center" vertical="center" wrapText="1"/>
    </xf>
    <xf numFmtId="0" fontId="7"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cellXfs>
  <cellStyles count="6">
    <cellStyle name="Normal" xfId="0" builtinId="0"/>
    <cellStyle name="Normal 2" xfId="1"/>
    <cellStyle name="Normal 2 2" xfId="3"/>
    <cellStyle name="Normal 2 3" xfId="5"/>
    <cellStyle name="Normal 3" xfId="2"/>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K20" sqref="K20"/>
    </sheetView>
  </sheetViews>
  <sheetFormatPr baseColWidth="10" defaultRowHeight="10.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c r="A1" t="s">
        <v>1</v>
      </c>
    </row>
    <row r="2" spans="1:9" ht="31.75" customHeight="1" thickBot="1">
      <c r="A2" s="255" t="s">
        <v>114</v>
      </c>
      <c r="B2" s="256"/>
      <c r="C2" s="256"/>
      <c r="D2" s="256"/>
      <c r="E2" s="256"/>
      <c r="F2" s="256"/>
      <c r="G2" s="256"/>
      <c r="H2" s="256"/>
      <c r="I2" s="257"/>
    </row>
    <row r="3" spans="1:9" ht="18" customHeight="1" thickBot="1">
      <c r="A3" s="1" t="s">
        <v>0</v>
      </c>
      <c r="B3" s="15"/>
      <c r="C3" s="16"/>
      <c r="D3" s="16"/>
      <c r="E3" s="16"/>
      <c r="F3" s="17"/>
      <c r="G3" s="18" t="s">
        <v>2</v>
      </c>
      <c r="H3" s="19"/>
      <c r="I3" s="20"/>
    </row>
    <row r="4" spans="1:9" ht="11" thickBot="1">
      <c r="A4" s="258" t="s">
        <v>9</v>
      </c>
      <c r="B4" s="259"/>
      <c r="C4" s="262" t="s">
        <v>61</v>
      </c>
      <c r="D4" s="262" t="s">
        <v>10</v>
      </c>
      <c r="E4" s="2" t="s">
        <v>11</v>
      </c>
      <c r="F4" s="2" t="s">
        <v>12</v>
      </c>
      <c r="G4" s="2" t="s">
        <v>13</v>
      </c>
      <c r="H4" s="2" t="s">
        <v>14</v>
      </c>
      <c r="I4" s="262" t="s">
        <v>15</v>
      </c>
    </row>
    <row r="5" spans="1:9" ht="11" thickBot="1">
      <c r="A5" s="260"/>
      <c r="B5" s="261"/>
      <c r="C5" s="263"/>
      <c r="D5" s="263"/>
      <c r="E5" s="3"/>
      <c r="F5" s="3"/>
      <c r="G5" s="4"/>
      <c r="H5" s="3"/>
      <c r="I5" s="263"/>
    </row>
    <row r="6" spans="1:9" ht="11" thickBot="1">
      <c r="A6" s="253"/>
      <c r="B6" s="254"/>
      <c r="C6" s="14"/>
      <c r="D6" s="5"/>
      <c r="E6" s="7"/>
      <c r="F6" s="7"/>
      <c r="G6" s="8"/>
      <c r="H6" s="7"/>
      <c r="I6" s="47">
        <f>+E6*$E$5+F6*$F$5+G6*$G$5+H6*$H$5</f>
        <v>0</v>
      </c>
    </row>
    <row r="7" spans="1:9" ht="11" thickBot="1">
      <c r="A7" s="253"/>
      <c r="B7" s="254"/>
      <c r="C7" s="14"/>
      <c r="D7" s="5"/>
      <c r="E7" s="7"/>
      <c r="F7" s="7"/>
      <c r="G7" s="8"/>
      <c r="H7" s="7"/>
      <c r="I7" s="47">
        <f t="shared" ref="I7:I11" si="0">+E7*$E$5+F7*$F$5+G7*$G$5+H7*$H$5</f>
        <v>0</v>
      </c>
    </row>
    <row r="8" spans="1:9" ht="11" thickBot="1">
      <c r="A8" s="253"/>
      <c r="B8" s="254"/>
      <c r="C8" s="14"/>
      <c r="D8" s="5"/>
      <c r="E8" s="7"/>
      <c r="F8" s="7"/>
      <c r="G8" s="8"/>
      <c r="H8" s="7"/>
      <c r="I8" s="47">
        <f t="shared" si="0"/>
        <v>0</v>
      </c>
    </row>
    <row r="9" spans="1:9" ht="11" thickBot="1">
      <c r="A9" s="253"/>
      <c r="B9" s="254"/>
      <c r="C9" s="14"/>
      <c r="D9" s="5"/>
      <c r="E9" s="7"/>
      <c r="F9" s="7"/>
      <c r="G9" s="8"/>
      <c r="H9" s="7"/>
      <c r="I9" s="47">
        <f t="shared" si="0"/>
        <v>0</v>
      </c>
    </row>
    <row r="10" spans="1:9" ht="11" thickBot="1">
      <c r="A10" s="253"/>
      <c r="B10" s="254"/>
      <c r="C10" s="14"/>
      <c r="D10" s="5"/>
      <c r="E10" s="7"/>
      <c r="F10" s="7"/>
      <c r="G10" s="8"/>
      <c r="H10" s="7"/>
      <c r="I10" s="47">
        <f t="shared" si="0"/>
        <v>0</v>
      </c>
    </row>
    <row r="11" spans="1:9" ht="11" thickBot="1">
      <c r="A11" s="253"/>
      <c r="B11" s="254"/>
      <c r="C11" s="14"/>
      <c r="D11" s="5"/>
      <c r="E11" s="7"/>
      <c r="F11" s="7"/>
      <c r="G11" s="8"/>
      <c r="H11" s="7"/>
      <c r="I11" s="47">
        <f t="shared" si="0"/>
        <v>0</v>
      </c>
    </row>
    <row r="12" spans="1:9" ht="11" thickBot="1">
      <c r="A12" s="247" t="s">
        <v>63</v>
      </c>
      <c r="B12" s="248"/>
      <c r="C12" s="248"/>
      <c r="D12" s="249"/>
      <c r="E12" s="9">
        <f>SUBTOTAL(9,E6:E11)</f>
        <v>0</v>
      </c>
      <c r="F12" s="9">
        <f t="shared" ref="F12:H12" si="1">SUBTOTAL(9,F6:F11)</f>
        <v>0</v>
      </c>
      <c r="G12" s="9">
        <f t="shared" si="1"/>
        <v>0</v>
      </c>
      <c r="H12" s="9">
        <f t="shared" si="1"/>
        <v>0</v>
      </c>
      <c r="I12" s="48"/>
    </row>
    <row r="13" spans="1:9" ht="11" thickBot="1">
      <c r="A13" s="247" t="s">
        <v>62</v>
      </c>
      <c r="B13" s="248"/>
      <c r="C13" s="248"/>
      <c r="D13" s="249"/>
      <c r="E13" s="9">
        <f>+E5*E12</f>
        <v>0</v>
      </c>
      <c r="F13" s="9">
        <f t="shared" ref="F13:H13" si="2">+F5*F12</f>
        <v>0</v>
      </c>
      <c r="G13" s="9">
        <f t="shared" si="2"/>
        <v>0</v>
      </c>
      <c r="H13" s="9">
        <f t="shared" si="2"/>
        <v>0</v>
      </c>
      <c r="I13" s="48">
        <f>SUBTOTAL(9,E13:H13)</f>
        <v>0</v>
      </c>
    </row>
    <row r="14" spans="1:9" ht="15" thickBot="1">
      <c r="A14" s="253"/>
      <c r="B14" s="254"/>
      <c r="C14" s="14"/>
      <c r="D14" s="5"/>
      <c r="E14" s="6"/>
      <c r="F14" s="6"/>
      <c r="G14" s="11"/>
      <c r="H14" s="6"/>
      <c r="I14" s="49"/>
    </row>
    <row r="15" spans="1:9" ht="15" thickBot="1">
      <c r="A15" s="253"/>
      <c r="B15" s="254"/>
      <c r="C15" s="14"/>
      <c r="D15" s="5"/>
      <c r="E15" s="6"/>
      <c r="F15" s="6"/>
      <c r="G15" s="11"/>
      <c r="H15" s="6"/>
      <c r="I15" s="49"/>
    </row>
    <row r="16" spans="1:9" ht="15" thickBot="1">
      <c r="A16" s="253"/>
      <c r="B16" s="254"/>
      <c r="C16" s="14"/>
      <c r="D16" s="5"/>
      <c r="E16" s="6"/>
      <c r="F16" s="6"/>
      <c r="G16" s="11"/>
      <c r="H16" s="6"/>
      <c r="I16" s="49"/>
    </row>
    <row r="17" spans="1:9" ht="15" thickBot="1">
      <c r="A17" s="253"/>
      <c r="B17" s="254"/>
      <c r="C17" s="14"/>
      <c r="D17" s="5"/>
      <c r="E17" s="6"/>
      <c r="F17" s="6"/>
      <c r="G17" s="11"/>
      <c r="H17" s="6"/>
      <c r="I17" s="49"/>
    </row>
    <row r="18" spans="1:9" ht="15" thickBot="1">
      <c r="A18" s="253"/>
      <c r="B18" s="254"/>
      <c r="C18" s="14"/>
      <c r="D18" s="5"/>
      <c r="E18" s="6"/>
      <c r="F18" s="6"/>
      <c r="G18" s="11"/>
      <c r="H18" s="6"/>
      <c r="I18" s="49"/>
    </row>
    <row r="19" spans="1:9" ht="15" thickBot="1">
      <c r="A19" s="253"/>
      <c r="B19" s="254"/>
      <c r="C19" s="14"/>
      <c r="D19" s="5"/>
      <c r="E19" s="6"/>
      <c r="F19" s="6"/>
      <c r="G19" s="11"/>
      <c r="H19" s="6"/>
      <c r="I19" s="49"/>
    </row>
    <row r="20" spans="1:9" ht="15" thickBot="1">
      <c r="A20" s="253"/>
      <c r="B20" s="254"/>
      <c r="C20" s="14"/>
      <c r="D20" s="5"/>
      <c r="E20" s="6"/>
      <c r="F20" s="6"/>
      <c r="G20" s="11"/>
      <c r="H20" s="6"/>
      <c r="I20" s="49"/>
    </row>
    <row r="21" spans="1:9" ht="15" thickBot="1">
      <c r="A21" s="253"/>
      <c r="B21" s="254"/>
      <c r="C21" s="14"/>
      <c r="D21" s="5"/>
      <c r="E21" s="6"/>
      <c r="F21" s="6"/>
      <c r="G21" s="11"/>
      <c r="H21" s="6"/>
      <c r="I21" s="49"/>
    </row>
    <row r="22" spans="1:9" ht="15" thickBot="1">
      <c r="A22" s="253"/>
      <c r="B22" s="254"/>
      <c r="C22" s="14"/>
      <c r="D22" s="5"/>
      <c r="E22" s="6"/>
      <c r="F22" s="6"/>
      <c r="G22" s="11"/>
      <c r="H22" s="6"/>
      <c r="I22" s="49"/>
    </row>
    <row r="23" spans="1:9" ht="15" thickBot="1">
      <c r="A23" s="253"/>
      <c r="B23" s="254"/>
      <c r="C23" s="14"/>
      <c r="D23" s="5"/>
      <c r="E23" s="6"/>
      <c r="F23" s="6"/>
      <c r="G23" s="11"/>
      <c r="H23" s="6"/>
      <c r="I23" s="49"/>
    </row>
    <row r="24" spans="1:9" ht="15" thickBot="1">
      <c r="A24" s="253"/>
      <c r="B24" s="254"/>
      <c r="C24" s="14"/>
      <c r="D24" s="5"/>
      <c r="E24" s="6"/>
      <c r="F24" s="6"/>
      <c r="G24" s="11"/>
      <c r="H24" s="6"/>
      <c r="I24" s="49"/>
    </row>
    <row r="25" spans="1:9" ht="15" thickBot="1">
      <c r="A25" s="253"/>
      <c r="B25" s="254"/>
      <c r="C25" s="14"/>
      <c r="D25" s="5"/>
      <c r="E25" s="6"/>
      <c r="F25" s="6"/>
      <c r="G25" s="11"/>
      <c r="H25" s="6"/>
      <c r="I25" s="49"/>
    </row>
    <row r="26" spans="1:9" ht="15" thickBot="1">
      <c r="A26" s="253"/>
      <c r="B26" s="254"/>
      <c r="C26" s="14"/>
      <c r="D26" s="5"/>
      <c r="E26" s="6"/>
      <c r="F26" s="6"/>
      <c r="G26" s="11"/>
      <c r="H26" s="6"/>
      <c r="I26" s="49"/>
    </row>
    <row r="27" spans="1:9" ht="15" thickBot="1">
      <c r="A27" s="253"/>
      <c r="B27" s="254"/>
      <c r="C27" s="14"/>
      <c r="D27" s="5"/>
      <c r="E27" s="6"/>
      <c r="F27" s="6"/>
      <c r="G27" s="11"/>
      <c r="H27" s="6"/>
      <c r="I27" s="49"/>
    </row>
    <row r="28" spans="1:9" ht="15" thickBot="1">
      <c r="A28" s="253"/>
      <c r="B28" s="254"/>
      <c r="C28" s="14"/>
      <c r="D28" s="5"/>
      <c r="E28" s="6"/>
      <c r="F28" s="6"/>
      <c r="G28" s="11"/>
      <c r="H28" s="6"/>
      <c r="I28" s="49"/>
    </row>
    <row r="29" spans="1:9" ht="11" thickBot="1">
      <c r="A29" s="247" t="s">
        <v>64</v>
      </c>
      <c r="B29" s="248"/>
      <c r="C29" s="248"/>
      <c r="D29" s="249"/>
      <c r="E29" s="9">
        <f>SUBTOTAL(9,E14:E28)</f>
        <v>0</v>
      </c>
      <c r="F29" s="9">
        <f t="shared" ref="F29:H29" si="3">SUBTOTAL(9,F14:F28)</f>
        <v>0</v>
      </c>
      <c r="G29" s="9">
        <f t="shared" si="3"/>
        <v>0</v>
      </c>
      <c r="H29" s="9">
        <f t="shared" si="3"/>
        <v>0</v>
      </c>
      <c r="I29" s="48"/>
    </row>
    <row r="30" spans="1:9" ht="11" thickBot="1">
      <c r="A30" s="247" t="s">
        <v>65</v>
      </c>
      <c r="B30" s="248"/>
      <c r="C30" s="248"/>
      <c r="D30" s="249"/>
      <c r="E30" s="9">
        <v>0</v>
      </c>
      <c r="F30" s="9">
        <v>0</v>
      </c>
      <c r="G30" s="10">
        <v>0</v>
      </c>
      <c r="H30" s="9">
        <v>0</v>
      </c>
      <c r="I30" s="48"/>
    </row>
    <row r="31" spans="1:9" ht="11" thickBot="1">
      <c r="A31" s="247" t="s">
        <v>115</v>
      </c>
      <c r="B31" s="248"/>
      <c r="C31" s="248"/>
      <c r="D31" s="249"/>
      <c r="E31" s="9">
        <f>+$E$5*(E29+E30)</f>
        <v>0</v>
      </c>
      <c r="F31" s="9">
        <f>+$F$5*(F29+F30)</f>
        <v>0</v>
      </c>
      <c r="G31" s="9">
        <f>+$G$5*(G29+G30)</f>
        <v>0</v>
      </c>
      <c r="H31" s="9">
        <f>+$H$5*(H29+H30)</f>
        <v>0</v>
      </c>
      <c r="I31" s="48">
        <f>SUBTOTAL(9,E31:H31)</f>
        <v>0</v>
      </c>
    </row>
    <row r="32" spans="1:9" ht="11" thickBot="1">
      <c r="A32" s="250" t="s">
        <v>16</v>
      </c>
      <c r="B32" s="251"/>
      <c r="C32" s="251"/>
      <c r="D32" s="251"/>
      <c r="E32" s="251"/>
      <c r="F32" s="251"/>
      <c r="G32" s="251"/>
      <c r="H32" s="252"/>
      <c r="I32" s="50">
        <f>+I31+I13</f>
        <v>0</v>
      </c>
    </row>
    <row r="33" spans="1:9" ht="11" thickBot="1">
      <c r="A33" s="250" t="s">
        <v>17</v>
      </c>
      <c r="B33" s="251"/>
      <c r="C33" s="251"/>
      <c r="D33" s="251"/>
      <c r="E33" s="251"/>
      <c r="F33" s="251"/>
      <c r="G33" s="251"/>
      <c r="H33" s="252"/>
      <c r="I33" s="7"/>
    </row>
    <row r="34" spans="1:9" ht="11" thickBot="1">
      <c r="A34" s="250" t="s">
        <v>18</v>
      </c>
      <c r="B34" s="251"/>
      <c r="C34" s="251"/>
      <c r="D34" s="251"/>
      <c r="E34" s="251"/>
      <c r="F34" s="251"/>
      <c r="G34" s="251"/>
      <c r="H34" s="252"/>
      <c r="I34" s="7"/>
    </row>
    <row r="35" spans="1:9" ht="11" thickBot="1">
      <c r="A35" s="250" t="s">
        <v>19</v>
      </c>
      <c r="B35" s="251"/>
      <c r="C35" s="251"/>
      <c r="D35" s="251"/>
      <c r="E35" s="251"/>
      <c r="F35" s="251"/>
      <c r="G35" s="251"/>
      <c r="H35" s="252"/>
      <c r="I35" s="50">
        <f>SUM(I32:I34)</f>
        <v>0</v>
      </c>
    </row>
    <row r="36" spans="1:9">
      <c r="A36" s="237" t="s">
        <v>6</v>
      </c>
      <c r="B36" s="238"/>
      <c r="C36" s="238"/>
      <c r="D36" s="239"/>
      <c r="E36" s="237" t="s">
        <v>8</v>
      </c>
      <c r="F36" s="238"/>
      <c r="G36" s="238"/>
      <c r="H36" s="238"/>
      <c r="I36" s="239"/>
    </row>
    <row r="37" spans="1:9">
      <c r="A37" s="234" t="s">
        <v>7</v>
      </c>
      <c r="B37" s="235"/>
      <c r="C37" s="235"/>
      <c r="D37" s="236"/>
      <c r="E37" s="234" t="s">
        <v>7</v>
      </c>
      <c r="F37" s="240"/>
      <c r="G37" s="240"/>
      <c r="H37" s="240"/>
      <c r="I37" s="236"/>
    </row>
    <row r="38" spans="1:9">
      <c r="A38" s="241"/>
      <c r="B38" s="242"/>
      <c r="C38" s="242"/>
      <c r="D38" s="243"/>
      <c r="E38" s="234"/>
      <c r="F38" s="240"/>
      <c r="G38" s="240"/>
      <c r="H38" s="240"/>
      <c r="I38" s="236"/>
    </row>
    <row r="39" spans="1:9">
      <c r="A39" s="241"/>
      <c r="B39" s="242"/>
      <c r="C39" s="242"/>
      <c r="D39" s="243"/>
      <c r="E39" s="234"/>
      <c r="F39" s="240"/>
      <c r="G39" s="240"/>
      <c r="H39" s="240"/>
      <c r="I39" s="236"/>
    </row>
    <row r="40" spans="1:9">
      <c r="A40" s="241"/>
      <c r="B40" s="242"/>
      <c r="C40" s="242"/>
      <c r="D40" s="243"/>
      <c r="E40" s="234"/>
      <c r="F40" s="240"/>
      <c r="G40" s="240"/>
      <c r="H40" s="240"/>
      <c r="I40" s="236"/>
    </row>
    <row r="41" spans="1:9" ht="11" thickBot="1">
      <c r="A41" s="244"/>
      <c r="B41" s="245"/>
      <c r="C41" s="245"/>
      <c r="D41" s="246"/>
      <c r="E41" s="231"/>
      <c r="F41" s="232"/>
      <c r="G41" s="232"/>
      <c r="H41" s="232"/>
      <c r="I41" s="233"/>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5"/>
  <cols>
    <col min="1" max="1" width="25.625" customWidth="1"/>
  </cols>
  <sheetData>
    <row r="1" spans="1:9" ht="15" thickBot="1">
      <c r="A1" s="286" t="s">
        <v>20</v>
      </c>
      <c r="B1" s="256"/>
      <c r="C1" s="256"/>
      <c r="D1" s="256"/>
      <c r="E1" s="256"/>
      <c r="F1" s="256"/>
      <c r="G1" s="256"/>
      <c r="H1" s="256"/>
      <c r="I1" s="257"/>
    </row>
    <row r="2" spans="1:9" ht="11" thickBot="1">
      <c r="A2" s="289" t="s">
        <v>0</v>
      </c>
      <c r="B2" s="290"/>
      <c r="C2" s="291"/>
      <c r="D2" s="292" t="s">
        <v>1</v>
      </c>
      <c r="E2" s="293"/>
      <c r="F2" s="293"/>
      <c r="G2" s="294"/>
      <c r="H2" s="27" t="s">
        <v>2</v>
      </c>
      <c r="I2" s="28"/>
    </row>
    <row r="3" spans="1:9" ht="11" thickBot="1">
      <c r="A3" s="295" t="s">
        <v>21</v>
      </c>
      <c r="B3" s="284" t="s">
        <v>3</v>
      </c>
      <c r="C3" s="285"/>
      <c r="D3" s="284" t="s">
        <v>4</v>
      </c>
      <c r="E3" s="285"/>
      <c r="F3" s="284" t="s">
        <v>22</v>
      </c>
      <c r="G3" s="285"/>
      <c r="H3" s="284" t="s">
        <v>5</v>
      </c>
      <c r="I3" s="285"/>
    </row>
    <row r="4" spans="1:9" ht="11" thickBot="1">
      <c r="A4" s="296"/>
      <c r="B4" s="21" t="s">
        <v>23</v>
      </c>
      <c r="C4" s="21" t="s">
        <v>24</v>
      </c>
      <c r="D4" s="21" t="s">
        <v>23</v>
      </c>
      <c r="E4" s="21" t="s">
        <v>24</v>
      </c>
      <c r="F4" s="21" t="s">
        <v>23</v>
      </c>
      <c r="G4" s="21" t="s">
        <v>24</v>
      </c>
      <c r="H4" s="21" t="s">
        <v>23</v>
      </c>
      <c r="I4" s="21" t="s">
        <v>24</v>
      </c>
    </row>
    <row r="5" spans="1:9" ht="11" thickBot="1">
      <c r="A5" s="29" t="s">
        <v>25</v>
      </c>
      <c r="B5" s="23"/>
      <c r="C5" s="24"/>
      <c r="D5" s="24"/>
      <c r="E5" s="24"/>
      <c r="F5" s="24"/>
      <c r="G5" s="25"/>
      <c r="H5" s="24"/>
      <c r="I5" s="25"/>
    </row>
    <row r="6" spans="1:9" ht="11" thickBot="1">
      <c r="A6" s="29" t="s">
        <v>26</v>
      </c>
      <c r="B6" s="23"/>
      <c r="C6" s="24"/>
      <c r="D6" s="24"/>
      <c r="E6" s="24"/>
      <c r="F6" s="24"/>
      <c r="G6" s="25"/>
      <c r="H6" s="24"/>
      <c r="I6" s="25"/>
    </row>
    <row r="7" spans="1:9" ht="11" thickBot="1">
      <c r="A7" s="29">
        <v>3</v>
      </c>
      <c r="B7" s="23"/>
      <c r="C7" s="24"/>
      <c r="D7" s="24"/>
      <c r="E7" s="24"/>
      <c r="F7" s="24"/>
      <c r="G7" s="25"/>
      <c r="H7" s="24"/>
      <c r="I7" s="25"/>
    </row>
    <row r="8" spans="1:9" ht="11" thickBot="1">
      <c r="A8" s="29">
        <v>4</v>
      </c>
      <c r="B8" s="23"/>
      <c r="C8" s="24"/>
      <c r="D8" s="24"/>
      <c r="E8" s="24"/>
      <c r="F8" s="24"/>
      <c r="G8" s="25"/>
      <c r="H8" s="24"/>
      <c r="I8" s="25"/>
    </row>
    <row r="9" spans="1:9" ht="11" thickBot="1">
      <c r="A9" s="29">
        <v>5</v>
      </c>
      <c r="B9" s="23"/>
      <c r="C9" s="24"/>
      <c r="D9" s="24"/>
      <c r="E9" s="24"/>
      <c r="F9" s="24"/>
      <c r="G9" s="25"/>
      <c r="H9" s="24"/>
      <c r="I9" s="25"/>
    </row>
    <row r="10" spans="1:9" ht="11" thickBot="1">
      <c r="A10" s="29">
        <v>6</v>
      </c>
      <c r="B10" s="23"/>
      <c r="C10" s="24"/>
      <c r="D10" s="24"/>
      <c r="E10" s="24"/>
      <c r="F10" s="24"/>
      <c r="G10" s="25"/>
      <c r="H10" s="24"/>
      <c r="I10" s="25"/>
    </row>
    <row r="11" spans="1:9" ht="11" thickBot="1">
      <c r="A11" s="29">
        <v>7</v>
      </c>
      <c r="B11" s="23"/>
      <c r="C11" s="24"/>
      <c r="D11" s="24"/>
      <c r="E11" s="24"/>
      <c r="F11" s="24"/>
      <c r="G11" s="25"/>
      <c r="H11" s="24"/>
      <c r="I11" s="25"/>
    </row>
    <row r="12" spans="1:9" ht="11" thickBot="1">
      <c r="A12" s="29">
        <v>8</v>
      </c>
      <c r="B12" s="23"/>
      <c r="C12" s="24"/>
      <c r="D12" s="24"/>
      <c r="E12" s="24"/>
      <c r="F12" s="24"/>
      <c r="G12" s="25"/>
      <c r="H12" s="24"/>
      <c r="I12" s="25"/>
    </row>
    <row r="13" spans="1:9" ht="11" thickBot="1">
      <c r="A13" s="29">
        <v>9</v>
      </c>
      <c r="B13" s="23"/>
      <c r="C13" s="24"/>
      <c r="D13" s="24"/>
      <c r="E13" s="24"/>
      <c r="F13" s="24"/>
      <c r="G13" s="25"/>
      <c r="H13" s="24"/>
      <c r="I13" s="25"/>
    </row>
    <row r="14" spans="1:9" ht="11" thickBot="1">
      <c r="A14" s="29">
        <v>10</v>
      </c>
      <c r="B14" s="23"/>
      <c r="C14" s="24"/>
      <c r="D14" s="24"/>
      <c r="E14" s="24"/>
      <c r="F14" s="24"/>
      <c r="G14" s="25"/>
      <c r="H14" s="24"/>
      <c r="I14" s="25"/>
    </row>
    <row r="15" spans="1:9" ht="11" thickBot="1">
      <c r="A15" s="29">
        <v>11</v>
      </c>
      <c r="B15" s="23"/>
      <c r="C15" s="24"/>
      <c r="D15" s="24"/>
      <c r="E15" s="24"/>
      <c r="F15" s="24"/>
      <c r="G15" s="25"/>
      <c r="H15" s="24"/>
      <c r="I15" s="25"/>
    </row>
    <row r="16" spans="1:9" ht="11" thickBot="1">
      <c r="A16" s="29">
        <v>12</v>
      </c>
      <c r="B16" s="23"/>
      <c r="C16" s="24"/>
      <c r="D16" s="24"/>
      <c r="E16" s="24"/>
      <c r="F16" s="24"/>
      <c r="G16" s="25"/>
      <c r="H16" s="24"/>
      <c r="I16" s="25"/>
    </row>
    <row r="17" spans="1:9" ht="11" thickBot="1">
      <c r="A17" s="29">
        <v>13</v>
      </c>
      <c r="B17" s="23"/>
      <c r="C17" s="24"/>
      <c r="D17" s="24"/>
      <c r="E17" s="24"/>
      <c r="F17" s="24"/>
      <c r="G17" s="25"/>
      <c r="H17" s="24"/>
      <c r="I17" s="25"/>
    </row>
    <row r="18" spans="1:9" ht="11" thickBot="1">
      <c r="A18" s="29">
        <v>14</v>
      </c>
      <c r="B18" s="23"/>
      <c r="C18" s="24"/>
      <c r="D18" s="24"/>
      <c r="E18" s="24"/>
      <c r="F18" s="24"/>
      <c r="G18" s="25"/>
      <c r="H18" s="24"/>
      <c r="I18" s="25"/>
    </row>
    <row r="19" spans="1:9" ht="11" thickBot="1">
      <c r="A19" s="29">
        <v>15</v>
      </c>
      <c r="B19" s="23"/>
      <c r="C19" s="24"/>
      <c r="D19" s="24"/>
      <c r="E19" s="24"/>
      <c r="F19" s="24"/>
      <c r="G19" s="25"/>
      <c r="H19" s="24"/>
      <c r="I19" s="25"/>
    </row>
    <row r="20" spans="1:9" ht="11" thickBot="1">
      <c r="A20" s="29">
        <v>16</v>
      </c>
      <c r="B20" s="23"/>
      <c r="C20" s="24"/>
      <c r="D20" s="24"/>
      <c r="E20" s="24"/>
      <c r="F20" s="24"/>
      <c r="G20" s="25"/>
      <c r="H20" s="24"/>
      <c r="I20" s="25"/>
    </row>
    <row r="21" spans="1:9" ht="11" thickBot="1">
      <c r="A21" s="29">
        <v>17</v>
      </c>
      <c r="B21" s="23"/>
      <c r="C21" s="24"/>
      <c r="D21" s="24"/>
      <c r="E21" s="24"/>
      <c r="F21" s="24"/>
      <c r="G21" s="25"/>
      <c r="H21" s="24"/>
      <c r="I21" s="25"/>
    </row>
    <row r="22" spans="1:9" ht="11" thickBot="1">
      <c r="A22" s="29">
        <v>18</v>
      </c>
      <c r="B22" s="23"/>
      <c r="C22" s="24"/>
      <c r="D22" s="24"/>
      <c r="E22" s="24"/>
      <c r="F22" s="24"/>
      <c r="G22" s="25"/>
      <c r="H22" s="24"/>
      <c r="I22" s="25"/>
    </row>
    <row r="23" spans="1:9" ht="11" thickBot="1">
      <c r="A23" s="29">
        <v>19</v>
      </c>
      <c r="B23" s="23"/>
      <c r="C23" s="24"/>
      <c r="D23" s="24"/>
      <c r="E23" s="24"/>
      <c r="F23" s="24"/>
      <c r="G23" s="25"/>
      <c r="H23" s="24"/>
      <c r="I23" s="25"/>
    </row>
    <row r="24" spans="1:9" ht="11" thickBot="1">
      <c r="A24" s="29">
        <v>20</v>
      </c>
      <c r="B24" s="23"/>
      <c r="C24" s="24"/>
      <c r="D24" s="24"/>
      <c r="E24" s="24"/>
      <c r="F24" s="24"/>
      <c r="G24" s="25"/>
      <c r="H24" s="24"/>
      <c r="I24" s="25"/>
    </row>
    <row r="25" spans="1:9" ht="11" thickBot="1">
      <c r="A25" s="29">
        <v>21</v>
      </c>
      <c r="B25" s="23"/>
      <c r="C25" s="24"/>
      <c r="D25" s="24"/>
      <c r="E25" s="24"/>
      <c r="F25" s="24"/>
      <c r="G25" s="25"/>
      <c r="H25" s="24"/>
      <c r="I25" s="25"/>
    </row>
    <row r="26" spans="1:9" ht="11" thickBot="1">
      <c r="A26" s="29">
        <v>22</v>
      </c>
      <c r="B26" s="23"/>
      <c r="C26" s="24"/>
      <c r="D26" s="24"/>
      <c r="E26" s="24"/>
      <c r="F26" s="24"/>
      <c r="G26" s="25"/>
      <c r="H26" s="24"/>
      <c r="I26" s="25"/>
    </row>
    <row r="27" spans="1:9" ht="11" thickBot="1">
      <c r="A27" s="29">
        <v>23</v>
      </c>
      <c r="B27" s="23"/>
      <c r="C27" s="24"/>
      <c r="D27" s="24"/>
      <c r="E27" s="24"/>
      <c r="F27" s="24"/>
      <c r="G27" s="25"/>
      <c r="H27" s="24"/>
      <c r="I27" s="25"/>
    </row>
    <row r="28" spans="1:9" ht="11" thickBot="1">
      <c r="A28" s="29">
        <v>24</v>
      </c>
      <c r="B28" s="23"/>
      <c r="C28" s="24"/>
      <c r="D28" s="24"/>
      <c r="E28" s="24"/>
      <c r="F28" s="24"/>
      <c r="G28" s="25"/>
      <c r="H28" s="24"/>
      <c r="I28" s="25"/>
    </row>
    <row r="29" spans="1:9" ht="11" thickBot="1">
      <c r="A29" s="29">
        <v>25</v>
      </c>
      <c r="B29" s="23"/>
      <c r="C29" s="24"/>
      <c r="D29" s="24"/>
      <c r="E29" s="24"/>
      <c r="F29" s="24"/>
      <c r="G29" s="25"/>
      <c r="H29" s="24"/>
      <c r="I29" s="25"/>
    </row>
    <row r="30" spans="1:9" ht="11" thickBot="1">
      <c r="A30" s="29">
        <v>26</v>
      </c>
      <c r="B30" s="23"/>
      <c r="C30" s="24"/>
      <c r="D30" s="24"/>
      <c r="E30" s="24"/>
      <c r="F30" s="24"/>
      <c r="G30" s="25"/>
      <c r="H30" s="24"/>
      <c r="I30" s="25"/>
    </row>
    <row r="31" spans="1:9" ht="11" thickBot="1">
      <c r="A31" s="29">
        <v>27</v>
      </c>
      <c r="B31" s="23"/>
      <c r="C31" s="24"/>
      <c r="D31" s="24"/>
      <c r="E31" s="24"/>
      <c r="F31" s="24"/>
      <c r="G31" s="25"/>
      <c r="H31" s="24"/>
      <c r="I31" s="25"/>
    </row>
    <row r="32" spans="1:9" ht="11" thickBot="1">
      <c r="A32" s="29">
        <v>28</v>
      </c>
      <c r="B32" s="23"/>
      <c r="C32" s="24"/>
      <c r="D32" s="24"/>
      <c r="E32" s="24"/>
      <c r="F32" s="24"/>
      <c r="G32" s="25"/>
      <c r="H32" s="24"/>
      <c r="I32" s="25"/>
    </row>
    <row r="33" spans="1:9" ht="11" thickBot="1">
      <c r="A33" s="29">
        <v>29</v>
      </c>
      <c r="B33" s="23"/>
      <c r="C33" s="24"/>
      <c r="D33" s="24"/>
      <c r="E33" s="24"/>
      <c r="F33" s="24"/>
      <c r="G33" s="25"/>
      <c r="H33" s="24"/>
      <c r="I33" s="25"/>
    </row>
    <row r="34" spans="1:9" ht="11" thickBot="1">
      <c r="A34" s="29">
        <v>30</v>
      </c>
      <c r="B34" s="23"/>
      <c r="C34" s="24"/>
      <c r="D34" s="24"/>
      <c r="E34" s="24"/>
      <c r="F34" s="24"/>
      <c r="G34" s="25"/>
      <c r="H34" s="24"/>
      <c r="I34" s="25"/>
    </row>
    <row r="35" spans="1:9" ht="11" thickBot="1">
      <c r="A35" s="29">
        <v>31</v>
      </c>
      <c r="B35" s="23"/>
      <c r="C35" s="24"/>
      <c r="D35" s="24"/>
      <c r="E35" s="24"/>
      <c r="F35" s="24"/>
      <c r="G35" s="25"/>
      <c r="H35" s="24"/>
      <c r="I35" s="25"/>
    </row>
    <row r="36" spans="1:9" ht="11" thickBot="1">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c r="A37" s="22" t="s">
        <v>28</v>
      </c>
      <c r="B37" s="279">
        <f>IF((B36+C36)&gt;90,0,(90-(B36+C36)))</f>
        <v>90</v>
      </c>
      <c r="C37" s="280"/>
      <c r="D37" s="287">
        <f>IF((D36+E36)&gt;90,0,(90-(D36+E36)))</f>
        <v>90</v>
      </c>
      <c r="E37" s="288"/>
      <c r="F37" s="287">
        <f>IF((F36+G36)&gt;90,0,(90-(F36+G36)))</f>
        <v>90</v>
      </c>
      <c r="G37" s="288"/>
      <c r="H37" s="287">
        <f>IF((H36+I36)&gt;90,0,(90-(H36+I36)))</f>
        <v>90</v>
      </c>
      <c r="I37" s="288"/>
    </row>
    <row r="38" spans="1:9" ht="11" thickBot="1">
      <c r="A38" s="22" t="s">
        <v>29</v>
      </c>
      <c r="B38" s="279">
        <f>+B36+C36+B37</f>
        <v>90</v>
      </c>
      <c r="C38" s="280"/>
      <c r="D38" s="279">
        <f t="shared" ref="D38" si="1">+D36+E36+D37</f>
        <v>90</v>
      </c>
      <c r="E38" s="280"/>
      <c r="F38" s="279">
        <f t="shared" ref="F38" si="2">+F36+G36+F37</f>
        <v>90</v>
      </c>
      <c r="G38" s="280"/>
      <c r="H38" s="279">
        <f t="shared" ref="H38" si="3">+H36+I36+H37</f>
        <v>90</v>
      </c>
      <c r="I38" s="280"/>
    </row>
    <row r="39" spans="1:9" ht="10.25" customHeight="1">
      <c r="A39" s="264" t="s">
        <v>6</v>
      </c>
      <c r="B39" s="265"/>
      <c r="C39" s="265"/>
      <c r="D39" s="266"/>
      <c r="E39" s="267" t="s">
        <v>8</v>
      </c>
      <c r="F39" s="268"/>
      <c r="G39" s="268"/>
      <c r="H39" s="268"/>
      <c r="I39" s="269"/>
    </row>
    <row r="40" spans="1:9" ht="10.25" customHeight="1">
      <c r="A40" s="281" t="s">
        <v>7</v>
      </c>
      <c r="B40" s="282"/>
      <c r="C40" s="282"/>
      <c r="D40" s="283"/>
      <c r="E40" s="270" t="s">
        <v>7</v>
      </c>
      <c r="F40" s="271"/>
      <c r="G40" s="271"/>
      <c r="H40" s="271"/>
      <c r="I40" s="272"/>
    </row>
    <row r="41" spans="1:9" ht="10.25" customHeight="1">
      <c r="A41" s="241"/>
      <c r="B41" s="242"/>
      <c r="C41" s="242"/>
      <c r="D41" s="243"/>
      <c r="E41" s="273"/>
      <c r="F41" s="274"/>
      <c r="G41" s="274"/>
      <c r="H41" s="274"/>
      <c r="I41" s="275"/>
    </row>
    <row r="42" spans="1:9" ht="10.25" customHeight="1">
      <c r="A42" s="241"/>
      <c r="B42" s="242"/>
      <c r="C42" s="242"/>
      <c r="D42" s="243"/>
      <c r="E42" s="273"/>
      <c r="F42" s="274"/>
      <c r="G42" s="274"/>
      <c r="H42" s="274"/>
      <c r="I42" s="275"/>
    </row>
    <row r="43" spans="1:9" ht="10.75" customHeight="1" thickBot="1">
      <c r="A43" s="244"/>
      <c r="B43" s="245"/>
      <c r="C43" s="245"/>
      <c r="D43" s="246"/>
      <c r="E43" s="276"/>
      <c r="F43" s="277"/>
      <c r="G43" s="277"/>
      <c r="H43" s="277"/>
      <c r="I43" s="278"/>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5"/>
  <cols>
    <col min="1" max="1" width="20.125" customWidth="1"/>
    <col min="2" max="2" width="15.375" customWidth="1"/>
    <col min="5" max="5" width="13.125" customWidth="1"/>
  </cols>
  <sheetData>
    <row r="1" spans="1:9" ht="19.25" customHeight="1" thickBot="1">
      <c r="A1" s="317" t="s">
        <v>31</v>
      </c>
      <c r="B1" s="318"/>
      <c r="C1" s="318"/>
      <c r="D1" s="318"/>
      <c r="E1" s="318"/>
      <c r="F1" s="318"/>
      <c r="G1" s="318"/>
      <c r="H1" s="318"/>
      <c r="I1" s="319"/>
    </row>
    <row r="2" spans="1:9" ht="11" thickBot="1">
      <c r="A2" s="253" t="s">
        <v>0</v>
      </c>
      <c r="B2" s="323"/>
      <c r="C2" s="254"/>
      <c r="D2" s="324" t="s">
        <v>1</v>
      </c>
      <c r="E2" s="325"/>
      <c r="F2" s="326"/>
      <c r="G2" s="327" t="s">
        <v>32</v>
      </c>
      <c r="H2" s="328"/>
      <c r="I2" s="329"/>
    </row>
    <row r="3" spans="1:9" ht="15" customHeight="1" thickBot="1">
      <c r="A3" s="253" t="s">
        <v>33</v>
      </c>
      <c r="B3" s="323"/>
      <c r="C3" s="323"/>
      <c r="D3" s="323"/>
      <c r="E3" s="323"/>
      <c r="F3" s="254"/>
      <c r="G3" s="330" t="s">
        <v>34</v>
      </c>
      <c r="H3" s="331"/>
      <c r="I3" s="332"/>
    </row>
    <row r="4" spans="1:9" ht="11" thickBot="1">
      <c r="A4" s="237" t="s">
        <v>35</v>
      </c>
      <c r="B4" s="238"/>
      <c r="C4" s="238"/>
      <c r="D4" s="238"/>
      <c r="E4" s="238"/>
      <c r="F4" s="239"/>
      <c r="G4" s="330" t="s">
        <v>36</v>
      </c>
      <c r="H4" s="331"/>
      <c r="I4" s="332"/>
    </row>
    <row r="5" spans="1:9" ht="11" thickBot="1">
      <c r="A5" s="327" t="s">
        <v>37</v>
      </c>
      <c r="B5" s="328"/>
      <c r="C5" s="328"/>
      <c r="D5" s="328"/>
      <c r="E5" s="328"/>
      <c r="F5" s="328"/>
      <c r="G5" s="328"/>
      <c r="H5" s="328"/>
      <c r="I5" s="329"/>
    </row>
    <row r="6" spans="1:9" ht="11" thickBot="1">
      <c r="A6" s="30" t="s">
        <v>21</v>
      </c>
      <c r="B6" s="2" t="s">
        <v>3</v>
      </c>
      <c r="C6" s="321" t="s">
        <v>4</v>
      </c>
      <c r="D6" s="322"/>
      <c r="E6" s="2" t="s">
        <v>22</v>
      </c>
      <c r="F6" s="321" t="s">
        <v>5</v>
      </c>
      <c r="G6" s="322"/>
      <c r="H6" s="321" t="s">
        <v>38</v>
      </c>
      <c r="I6" s="322"/>
    </row>
    <row r="7" spans="1:9" ht="11" thickBot="1">
      <c r="A7" s="36" t="s">
        <v>25</v>
      </c>
      <c r="B7" s="7"/>
      <c r="C7" s="309"/>
      <c r="D7" s="310"/>
      <c r="E7" s="8"/>
      <c r="F7" s="309"/>
      <c r="G7" s="310"/>
      <c r="H7" s="311"/>
      <c r="I7" s="320"/>
    </row>
    <row r="8" spans="1:9" ht="15" thickBot="1">
      <c r="A8" s="36" t="s">
        <v>26</v>
      </c>
      <c r="B8" s="6"/>
      <c r="C8" s="309"/>
      <c r="D8" s="310"/>
      <c r="E8" s="8"/>
      <c r="F8" s="309"/>
      <c r="G8" s="310"/>
      <c r="H8" s="311"/>
      <c r="I8" s="312"/>
    </row>
    <row r="9" spans="1:9" ht="15" thickBot="1">
      <c r="A9" s="36">
        <v>3</v>
      </c>
      <c r="B9" s="6"/>
      <c r="C9" s="309"/>
      <c r="D9" s="310"/>
      <c r="E9" s="8"/>
      <c r="F9" s="309"/>
      <c r="G9" s="310"/>
      <c r="H9" s="311"/>
      <c r="I9" s="312"/>
    </row>
    <row r="10" spans="1:9" ht="11" thickBot="1">
      <c r="A10" s="36">
        <v>4</v>
      </c>
      <c r="B10" s="7"/>
      <c r="C10" s="309"/>
      <c r="D10" s="310"/>
      <c r="E10" s="8"/>
      <c r="F10" s="309"/>
      <c r="G10" s="310"/>
      <c r="H10" s="311"/>
      <c r="I10" s="312"/>
    </row>
    <row r="11" spans="1:9" ht="11" thickBot="1">
      <c r="A11" s="36">
        <v>5</v>
      </c>
      <c r="B11" s="7"/>
      <c r="C11" s="309"/>
      <c r="D11" s="310"/>
      <c r="E11" s="8"/>
      <c r="F11" s="309"/>
      <c r="G11" s="310"/>
      <c r="H11" s="311"/>
      <c r="I11" s="312"/>
    </row>
    <row r="12" spans="1:9" ht="11" thickBot="1">
      <c r="A12" s="36">
        <v>6</v>
      </c>
      <c r="B12" s="7"/>
      <c r="C12" s="309"/>
      <c r="D12" s="310"/>
      <c r="E12" s="8"/>
      <c r="F12" s="309"/>
      <c r="G12" s="310"/>
      <c r="H12" s="311"/>
      <c r="I12" s="312"/>
    </row>
    <row r="13" spans="1:9" ht="11" thickBot="1">
      <c r="A13" s="36">
        <v>7</v>
      </c>
      <c r="B13" s="7"/>
      <c r="C13" s="309"/>
      <c r="D13" s="310"/>
      <c r="E13" s="8"/>
      <c r="F13" s="309"/>
      <c r="G13" s="310"/>
      <c r="H13" s="311"/>
      <c r="I13" s="312"/>
    </row>
    <row r="14" spans="1:9" ht="11" thickBot="1">
      <c r="A14" s="36">
        <v>8</v>
      </c>
      <c r="B14" s="7"/>
      <c r="C14" s="309"/>
      <c r="D14" s="310"/>
      <c r="E14" s="8"/>
      <c r="F14" s="309"/>
      <c r="G14" s="310"/>
      <c r="H14" s="311"/>
      <c r="I14" s="312"/>
    </row>
    <row r="15" spans="1:9" ht="11" thickBot="1">
      <c r="A15" s="36">
        <v>9</v>
      </c>
      <c r="B15" s="7"/>
      <c r="C15" s="309"/>
      <c r="D15" s="310"/>
      <c r="E15" s="8"/>
      <c r="F15" s="309"/>
      <c r="G15" s="310"/>
      <c r="H15" s="311"/>
      <c r="I15" s="312"/>
    </row>
    <row r="16" spans="1:9" ht="11" thickBot="1">
      <c r="A16" s="36">
        <v>10</v>
      </c>
      <c r="B16" s="7"/>
      <c r="C16" s="309"/>
      <c r="D16" s="310"/>
      <c r="E16" s="8"/>
      <c r="F16" s="309"/>
      <c r="G16" s="310"/>
      <c r="H16" s="311"/>
      <c r="I16" s="312"/>
    </row>
    <row r="17" spans="1:9" ht="11" thickBot="1">
      <c r="A17" s="36">
        <v>11</v>
      </c>
      <c r="B17" s="7"/>
      <c r="C17" s="309"/>
      <c r="D17" s="310"/>
      <c r="E17" s="8"/>
      <c r="F17" s="309"/>
      <c r="G17" s="310"/>
      <c r="H17" s="311"/>
      <c r="I17" s="312"/>
    </row>
    <row r="18" spans="1:9" ht="11" thickBot="1">
      <c r="A18" s="36">
        <v>12</v>
      </c>
      <c r="B18" s="7"/>
      <c r="C18" s="309"/>
      <c r="D18" s="310"/>
      <c r="E18" s="8"/>
      <c r="F18" s="309"/>
      <c r="G18" s="310"/>
      <c r="H18" s="311"/>
      <c r="I18" s="312"/>
    </row>
    <row r="19" spans="1:9" ht="11" thickBot="1">
      <c r="A19" s="36">
        <v>13</v>
      </c>
      <c r="B19" s="7"/>
      <c r="C19" s="309"/>
      <c r="D19" s="310"/>
      <c r="E19" s="8"/>
      <c r="F19" s="309"/>
      <c r="G19" s="310"/>
      <c r="H19" s="311"/>
      <c r="I19" s="312"/>
    </row>
    <row r="20" spans="1:9" ht="11" thickBot="1">
      <c r="A20" s="36">
        <v>14</v>
      </c>
      <c r="B20" s="7"/>
      <c r="C20" s="309"/>
      <c r="D20" s="310"/>
      <c r="E20" s="8"/>
      <c r="F20" s="309"/>
      <c r="G20" s="310"/>
      <c r="H20" s="311"/>
      <c r="I20" s="312"/>
    </row>
    <row r="21" spans="1:9" ht="11" thickBot="1">
      <c r="A21" s="36">
        <v>15</v>
      </c>
      <c r="B21" s="7"/>
      <c r="C21" s="309"/>
      <c r="D21" s="310"/>
      <c r="E21" s="8"/>
      <c r="F21" s="309"/>
      <c r="G21" s="310"/>
      <c r="H21" s="311"/>
      <c r="I21" s="312"/>
    </row>
    <row r="22" spans="1:9" ht="11" thickBot="1">
      <c r="A22" s="36">
        <v>16</v>
      </c>
      <c r="B22" s="7"/>
      <c r="C22" s="309"/>
      <c r="D22" s="310"/>
      <c r="E22" s="8"/>
      <c r="F22" s="309"/>
      <c r="G22" s="310"/>
      <c r="H22" s="311"/>
      <c r="I22" s="312"/>
    </row>
    <row r="23" spans="1:9" ht="11" thickBot="1">
      <c r="A23" s="36">
        <v>17</v>
      </c>
      <c r="B23" s="7"/>
      <c r="C23" s="309"/>
      <c r="D23" s="310"/>
      <c r="E23" s="8"/>
      <c r="F23" s="309"/>
      <c r="G23" s="310"/>
      <c r="H23" s="311"/>
      <c r="I23" s="312"/>
    </row>
    <row r="24" spans="1:9" ht="11" thickBot="1">
      <c r="A24" s="36">
        <v>18</v>
      </c>
      <c r="B24" s="7"/>
      <c r="C24" s="309"/>
      <c r="D24" s="310"/>
      <c r="E24" s="8"/>
      <c r="F24" s="309"/>
      <c r="G24" s="310"/>
      <c r="H24" s="311"/>
      <c r="I24" s="312"/>
    </row>
    <row r="25" spans="1:9" ht="11" thickBot="1">
      <c r="A25" s="36">
        <v>19</v>
      </c>
      <c r="B25" s="7"/>
      <c r="C25" s="309"/>
      <c r="D25" s="310"/>
      <c r="E25" s="8"/>
      <c r="F25" s="309"/>
      <c r="G25" s="310"/>
      <c r="H25" s="311"/>
      <c r="I25" s="312"/>
    </row>
    <row r="26" spans="1:9" ht="11" thickBot="1">
      <c r="A26" s="36">
        <v>20</v>
      </c>
      <c r="B26" s="7"/>
      <c r="C26" s="309"/>
      <c r="D26" s="310"/>
      <c r="E26" s="8"/>
      <c r="F26" s="309"/>
      <c r="G26" s="310"/>
      <c r="H26" s="311"/>
      <c r="I26" s="312"/>
    </row>
    <row r="27" spans="1:9" ht="11" thickBot="1">
      <c r="A27" s="36">
        <v>21</v>
      </c>
      <c r="B27" s="7"/>
      <c r="C27" s="309"/>
      <c r="D27" s="310"/>
      <c r="E27" s="8"/>
      <c r="F27" s="309"/>
      <c r="G27" s="310"/>
      <c r="H27" s="311"/>
      <c r="I27" s="312"/>
    </row>
    <row r="28" spans="1:9" ht="11" thickBot="1">
      <c r="A28" s="36">
        <v>22</v>
      </c>
      <c r="B28" s="7"/>
      <c r="C28" s="309"/>
      <c r="D28" s="310"/>
      <c r="E28" s="8"/>
      <c r="F28" s="309"/>
      <c r="G28" s="310"/>
      <c r="H28" s="311"/>
      <c r="I28" s="312"/>
    </row>
    <row r="29" spans="1:9" ht="11" thickBot="1">
      <c r="A29" s="36">
        <v>23</v>
      </c>
      <c r="B29" s="7"/>
      <c r="C29" s="309"/>
      <c r="D29" s="310"/>
      <c r="E29" s="8"/>
      <c r="F29" s="309"/>
      <c r="G29" s="310"/>
      <c r="H29" s="311"/>
      <c r="I29" s="312"/>
    </row>
    <row r="30" spans="1:9" ht="11" thickBot="1">
      <c r="A30" s="36">
        <v>24</v>
      </c>
      <c r="B30" s="7"/>
      <c r="C30" s="309"/>
      <c r="D30" s="310"/>
      <c r="E30" s="8"/>
      <c r="F30" s="309"/>
      <c r="G30" s="310"/>
      <c r="H30" s="311"/>
      <c r="I30" s="312"/>
    </row>
    <row r="31" spans="1:9" ht="11" thickBot="1">
      <c r="A31" s="36">
        <v>25</v>
      </c>
      <c r="B31" s="7"/>
      <c r="C31" s="309"/>
      <c r="D31" s="310"/>
      <c r="E31" s="8"/>
      <c r="F31" s="309"/>
      <c r="G31" s="310"/>
      <c r="H31" s="311"/>
      <c r="I31" s="312"/>
    </row>
    <row r="32" spans="1:9" ht="11" thickBot="1">
      <c r="A32" s="36">
        <v>26</v>
      </c>
      <c r="B32" s="7"/>
      <c r="C32" s="309"/>
      <c r="D32" s="310"/>
      <c r="E32" s="8"/>
      <c r="F32" s="309"/>
      <c r="G32" s="310"/>
      <c r="H32" s="311"/>
      <c r="I32" s="312"/>
    </row>
    <row r="33" spans="1:9" ht="11" thickBot="1">
      <c r="A33" s="36">
        <v>27</v>
      </c>
      <c r="B33" s="7"/>
      <c r="C33" s="309"/>
      <c r="D33" s="310"/>
      <c r="E33" s="8"/>
      <c r="F33" s="309"/>
      <c r="G33" s="310"/>
      <c r="H33" s="311"/>
      <c r="I33" s="312"/>
    </row>
    <row r="34" spans="1:9" ht="11" thickBot="1">
      <c r="A34" s="36">
        <v>28</v>
      </c>
      <c r="B34" s="7"/>
      <c r="C34" s="309"/>
      <c r="D34" s="310"/>
      <c r="E34" s="8"/>
      <c r="F34" s="309"/>
      <c r="G34" s="310"/>
      <c r="H34" s="311"/>
      <c r="I34" s="312"/>
    </row>
    <row r="35" spans="1:9" ht="11" thickBot="1">
      <c r="A35" s="36">
        <v>29</v>
      </c>
      <c r="B35" s="7"/>
      <c r="C35" s="309"/>
      <c r="D35" s="310"/>
      <c r="E35" s="8"/>
      <c r="F35" s="309"/>
      <c r="G35" s="310"/>
      <c r="H35" s="311"/>
      <c r="I35" s="312"/>
    </row>
    <row r="36" spans="1:9" ht="11" thickBot="1">
      <c r="A36" s="36">
        <v>30</v>
      </c>
      <c r="B36" s="7"/>
      <c r="C36" s="309"/>
      <c r="D36" s="310"/>
      <c r="E36" s="8"/>
      <c r="F36" s="309"/>
      <c r="G36" s="310"/>
      <c r="H36" s="311"/>
      <c r="I36" s="312"/>
    </row>
    <row r="37" spans="1:9" ht="11" thickBot="1">
      <c r="A37" s="36">
        <v>31</v>
      </c>
      <c r="B37" s="7"/>
      <c r="C37" s="309"/>
      <c r="D37" s="310"/>
      <c r="E37" s="8"/>
      <c r="F37" s="309"/>
      <c r="G37" s="310"/>
      <c r="H37" s="311"/>
      <c r="I37" s="312"/>
    </row>
    <row r="38" spans="1:9" ht="15" thickBot="1">
      <c r="A38" s="31" t="s">
        <v>39</v>
      </c>
      <c r="B38" s="32">
        <v>0</v>
      </c>
      <c r="C38" s="313">
        <v>0</v>
      </c>
      <c r="D38" s="314"/>
      <c r="E38" s="33">
        <v>0</v>
      </c>
      <c r="F38" s="313">
        <v>0</v>
      </c>
      <c r="G38" s="314"/>
      <c r="H38" s="315"/>
      <c r="I38" s="316"/>
    </row>
    <row r="39" spans="1:9" ht="10.25" customHeight="1">
      <c r="A39" s="237" t="s">
        <v>6</v>
      </c>
      <c r="B39" s="238"/>
      <c r="C39" s="238"/>
      <c r="D39" s="239"/>
      <c r="E39" s="297" t="s">
        <v>30</v>
      </c>
      <c r="F39" s="298"/>
      <c r="G39" s="298"/>
      <c r="H39" s="298"/>
      <c r="I39" s="299"/>
    </row>
    <row r="40" spans="1:9" ht="10.25" customHeight="1">
      <c r="A40" s="234" t="s">
        <v>7</v>
      </c>
      <c r="B40" s="235"/>
      <c r="C40" s="235"/>
      <c r="D40" s="236"/>
      <c r="E40" s="300" t="s">
        <v>7</v>
      </c>
      <c r="F40" s="301"/>
      <c r="G40" s="301"/>
      <c r="H40" s="301"/>
      <c r="I40" s="302"/>
    </row>
    <row r="41" spans="1:9" ht="10.25" customHeight="1">
      <c r="A41" s="241"/>
      <c r="B41" s="242"/>
      <c r="C41" s="242"/>
      <c r="D41" s="243"/>
      <c r="E41" s="303"/>
      <c r="F41" s="304"/>
      <c r="G41" s="304"/>
      <c r="H41" s="304"/>
      <c r="I41" s="305"/>
    </row>
    <row r="42" spans="1:9" ht="10.25" customHeight="1">
      <c r="A42" s="241"/>
      <c r="B42" s="242"/>
      <c r="C42" s="242"/>
      <c r="D42" s="243"/>
      <c r="E42" s="303"/>
      <c r="F42" s="304"/>
      <c r="G42" s="304"/>
      <c r="H42" s="304"/>
      <c r="I42" s="305"/>
    </row>
    <row r="43" spans="1:9" ht="10.75" customHeight="1" thickBot="1">
      <c r="A43" s="244"/>
      <c r="B43" s="245"/>
      <c r="C43" s="245"/>
      <c r="D43" s="246"/>
      <c r="E43" s="306"/>
      <c r="F43" s="307"/>
      <c r="G43" s="307"/>
      <c r="H43" s="307"/>
      <c r="I43" s="308"/>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0" activePane="bottomLeft" state="frozen"/>
      <selection pane="bottomLeft" activeCell="B18" sqref="B18:C18"/>
    </sheetView>
  </sheetViews>
  <sheetFormatPr baseColWidth="10" defaultRowHeight="10.5"/>
  <cols>
    <col min="1" max="1" width="68.5" customWidth="1"/>
    <col min="2" max="2" width="15" customWidth="1"/>
    <col min="3" max="3" width="14.375" customWidth="1"/>
    <col min="4" max="4" width="31.875" customWidth="1"/>
    <col min="9" max="9" width="18.125" customWidth="1"/>
  </cols>
  <sheetData>
    <row r="1" spans="1:9" ht="15" thickBot="1">
      <c r="A1" s="371" t="s">
        <v>66</v>
      </c>
      <c r="B1" s="372"/>
      <c r="C1" s="372"/>
      <c r="D1" s="372"/>
      <c r="E1" s="372"/>
      <c r="F1" s="372"/>
      <c r="G1" s="372"/>
      <c r="H1" s="372"/>
      <c r="I1" s="373"/>
    </row>
    <row r="2" spans="1:9">
      <c r="A2" s="356" t="s">
        <v>67</v>
      </c>
      <c r="B2" s="358"/>
      <c r="C2" s="356" t="s">
        <v>68</v>
      </c>
      <c r="D2" s="357"/>
      <c r="E2" s="357"/>
      <c r="F2" s="358"/>
      <c r="G2" s="356" t="s">
        <v>69</v>
      </c>
      <c r="H2" s="357"/>
      <c r="I2" s="358"/>
    </row>
    <row r="3" spans="1:9" ht="11" thickBot="1">
      <c r="A3" s="359"/>
      <c r="B3" s="374"/>
      <c r="C3" s="359"/>
      <c r="D3" s="360"/>
      <c r="E3" s="360"/>
      <c r="F3" s="374"/>
      <c r="G3" s="359"/>
      <c r="H3" s="360"/>
      <c r="I3" s="374"/>
    </row>
    <row r="4" spans="1:9">
      <c r="A4" s="356" t="s">
        <v>70</v>
      </c>
      <c r="B4" s="357"/>
      <c r="C4" s="357"/>
      <c r="D4" s="357"/>
      <c r="E4" s="357"/>
      <c r="F4" s="358"/>
      <c r="G4" s="356" t="s">
        <v>71</v>
      </c>
      <c r="H4" s="357"/>
      <c r="I4" s="358"/>
    </row>
    <row r="5" spans="1:9" ht="11" thickBot="1">
      <c r="A5" s="359"/>
      <c r="B5" s="360"/>
      <c r="C5" s="360"/>
      <c r="D5" s="360"/>
      <c r="E5" s="360"/>
      <c r="F5" s="374"/>
      <c r="G5" s="359"/>
      <c r="H5" s="360"/>
      <c r="I5" s="374"/>
    </row>
    <row r="6" spans="1:9">
      <c r="A6" s="356" t="s">
        <v>72</v>
      </c>
      <c r="B6" s="357"/>
      <c r="C6" s="357"/>
      <c r="D6" s="357"/>
      <c r="E6" s="357"/>
      <c r="F6" s="358"/>
      <c r="G6" s="356" t="s">
        <v>71</v>
      </c>
      <c r="H6" s="357"/>
      <c r="I6" s="358"/>
    </row>
    <row r="7" spans="1:9" ht="11" thickBot="1">
      <c r="A7" s="359"/>
      <c r="B7" s="360"/>
      <c r="C7" s="360"/>
      <c r="D7" s="360"/>
      <c r="E7" s="361"/>
      <c r="F7" s="362"/>
      <c r="G7" s="363"/>
      <c r="H7" s="361"/>
      <c r="I7" s="362"/>
    </row>
    <row r="8" spans="1:9" ht="11" thickBot="1">
      <c r="A8" s="262" t="s">
        <v>73</v>
      </c>
      <c r="B8" s="258" t="s">
        <v>74</v>
      </c>
      <c r="C8" s="259"/>
      <c r="D8" s="42" t="s">
        <v>76</v>
      </c>
      <c r="E8" s="364" t="s">
        <v>78</v>
      </c>
      <c r="F8" s="365"/>
      <c r="G8" s="365"/>
      <c r="H8" s="365"/>
      <c r="I8" s="366"/>
    </row>
    <row r="9" spans="1:9" ht="21.5" thickBot="1">
      <c r="A9" s="263"/>
      <c r="B9" s="260" t="s">
        <v>125</v>
      </c>
      <c r="C9" s="261"/>
      <c r="D9" s="38" t="s">
        <v>77</v>
      </c>
      <c r="E9" s="43" t="s">
        <v>79</v>
      </c>
      <c r="F9" s="367" t="s">
        <v>80</v>
      </c>
      <c r="G9" s="368"/>
      <c r="H9" s="44" t="s">
        <v>81</v>
      </c>
      <c r="I9" s="45" t="s">
        <v>113</v>
      </c>
    </row>
    <row r="10" spans="1:9" ht="11" thickBot="1">
      <c r="A10" s="344" t="s">
        <v>82</v>
      </c>
      <c r="B10" s="345"/>
      <c r="C10" s="345"/>
      <c r="D10" s="345"/>
      <c r="E10" s="369"/>
      <c r="F10" s="369"/>
      <c r="G10" s="369"/>
      <c r="H10" s="369"/>
      <c r="I10" s="370"/>
    </row>
    <row r="11" spans="1:9" ht="21.5" thickBot="1">
      <c r="A11" s="39" t="s">
        <v>118</v>
      </c>
      <c r="B11" s="324"/>
      <c r="C11" s="326"/>
      <c r="D11" s="35"/>
      <c r="E11" s="35"/>
      <c r="F11" s="324"/>
      <c r="G11" s="326"/>
      <c r="H11" s="35"/>
      <c r="I11" s="35"/>
    </row>
    <row r="12" spans="1:9" ht="21.5" thickBot="1">
      <c r="A12" s="39" t="s">
        <v>119</v>
      </c>
      <c r="B12" s="324"/>
      <c r="C12" s="326"/>
      <c r="D12" s="35"/>
      <c r="E12" s="35"/>
      <c r="F12" s="324"/>
      <c r="G12" s="326"/>
      <c r="H12" s="35"/>
      <c r="I12" s="35"/>
    </row>
    <row r="13" spans="1:9" ht="21.5" thickBot="1">
      <c r="A13" s="39" t="s">
        <v>120</v>
      </c>
      <c r="B13" s="324"/>
      <c r="C13" s="326"/>
      <c r="D13" s="35"/>
      <c r="E13" s="35"/>
      <c r="F13" s="324"/>
      <c r="G13" s="326"/>
      <c r="H13" s="35"/>
      <c r="I13" s="35"/>
    </row>
    <row r="14" spans="1:9" ht="21.5" thickBot="1">
      <c r="A14" s="39" t="s">
        <v>121</v>
      </c>
      <c r="B14" s="324"/>
      <c r="C14" s="326"/>
      <c r="D14" s="35"/>
      <c r="E14" s="35"/>
      <c r="F14" s="324"/>
      <c r="G14" s="326"/>
      <c r="H14" s="35"/>
      <c r="I14" s="35"/>
    </row>
    <row r="15" spans="1:9" ht="21.5" thickBot="1">
      <c r="A15" s="39" t="s">
        <v>122</v>
      </c>
      <c r="B15" s="324"/>
      <c r="C15" s="326"/>
      <c r="D15" s="35"/>
      <c r="E15" s="35"/>
      <c r="F15" s="324"/>
      <c r="G15" s="326"/>
      <c r="H15" s="35"/>
      <c r="I15" s="35"/>
    </row>
    <row r="16" spans="1:9" ht="21.5" thickBot="1">
      <c r="A16" s="39" t="s">
        <v>83</v>
      </c>
      <c r="B16" s="324"/>
      <c r="C16" s="326"/>
      <c r="D16" s="35"/>
      <c r="E16" s="35"/>
      <c r="F16" s="324"/>
      <c r="G16" s="326"/>
      <c r="H16" s="35"/>
      <c r="I16" s="35"/>
    </row>
    <row r="17" spans="1:9" ht="21.5" thickBot="1">
      <c r="A17" s="39" t="s">
        <v>84</v>
      </c>
      <c r="B17" s="324"/>
      <c r="C17" s="326"/>
      <c r="D17" s="35"/>
      <c r="E17" s="35"/>
      <c r="F17" s="324"/>
      <c r="G17" s="326"/>
      <c r="H17" s="35"/>
      <c r="I17" s="35"/>
    </row>
    <row r="18" spans="1:9" ht="21.5" thickBot="1">
      <c r="A18" s="39" t="s">
        <v>85</v>
      </c>
      <c r="B18" s="324"/>
      <c r="C18" s="326"/>
      <c r="D18" s="35"/>
      <c r="E18" s="35"/>
      <c r="F18" s="324"/>
      <c r="G18" s="326"/>
      <c r="H18" s="35"/>
      <c r="I18" s="35"/>
    </row>
    <row r="19" spans="1:9" ht="11" thickBot="1">
      <c r="A19" s="39" t="s">
        <v>86</v>
      </c>
      <c r="B19" s="324"/>
      <c r="C19" s="326"/>
      <c r="D19" s="35"/>
      <c r="E19" s="35"/>
      <c r="F19" s="324"/>
      <c r="G19" s="326"/>
      <c r="H19" s="35"/>
      <c r="I19" s="35"/>
    </row>
    <row r="20" spans="1:9" ht="11" thickBot="1">
      <c r="A20" s="39" t="s">
        <v>116</v>
      </c>
      <c r="B20" s="324"/>
      <c r="C20" s="326"/>
      <c r="D20" s="35"/>
      <c r="E20" s="35"/>
      <c r="F20" s="324"/>
      <c r="G20" s="326"/>
      <c r="H20" s="35"/>
      <c r="I20" s="35"/>
    </row>
    <row r="21" spans="1:9" ht="21.5" thickBot="1">
      <c r="A21" s="39" t="s">
        <v>87</v>
      </c>
      <c r="B21" s="324"/>
      <c r="C21" s="326"/>
      <c r="D21" s="35"/>
      <c r="E21" s="35"/>
      <c r="F21" s="324"/>
      <c r="G21" s="326"/>
      <c r="H21" s="35"/>
      <c r="I21" s="35"/>
    </row>
    <row r="22" spans="1:9" ht="11" thickBot="1">
      <c r="A22" s="344" t="s">
        <v>88</v>
      </c>
      <c r="B22" s="345"/>
      <c r="C22" s="345"/>
      <c r="D22" s="345"/>
      <c r="E22" s="345"/>
      <c r="F22" s="345"/>
      <c r="G22" s="345"/>
      <c r="H22" s="345"/>
      <c r="I22" s="346"/>
    </row>
    <row r="23" spans="1:9" ht="21.5" thickBot="1">
      <c r="A23" s="39" t="s">
        <v>123</v>
      </c>
      <c r="B23" s="324"/>
      <c r="C23" s="326"/>
      <c r="D23" s="35"/>
      <c r="E23" s="35"/>
      <c r="F23" s="324"/>
      <c r="G23" s="326"/>
      <c r="H23" s="35"/>
      <c r="I23" s="35"/>
    </row>
    <row r="24" spans="1:9" ht="21.5" thickBot="1">
      <c r="A24" s="39" t="s">
        <v>89</v>
      </c>
      <c r="B24" s="324"/>
      <c r="C24" s="326"/>
      <c r="D24" s="35"/>
      <c r="E24" s="35"/>
      <c r="F24" s="324"/>
      <c r="G24" s="326"/>
      <c r="H24" s="35"/>
      <c r="I24" s="35"/>
    </row>
    <row r="25" spans="1:9" ht="21.5" thickBot="1">
      <c r="A25" s="39" t="s">
        <v>90</v>
      </c>
      <c r="B25" s="324"/>
      <c r="C25" s="326"/>
      <c r="D25" s="35"/>
      <c r="E25" s="35"/>
      <c r="F25" s="324"/>
      <c r="G25" s="326"/>
      <c r="H25" s="35"/>
      <c r="I25" s="35"/>
    </row>
    <row r="26" spans="1:9" ht="21.5" thickBot="1">
      <c r="A26" s="39" t="s">
        <v>91</v>
      </c>
      <c r="B26" s="324"/>
      <c r="C26" s="326"/>
      <c r="D26" s="35"/>
      <c r="E26" s="35"/>
      <c r="F26" s="324"/>
      <c r="G26" s="326"/>
      <c r="H26" s="35"/>
      <c r="I26" s="35"/>
    </row>
    <row r="27" spans="1:9" ht="21.5" thickBot="1">
      <c r="A27" s="39" t="s">
        <v>92</v>
      </c>
      <c r="B27" s="324"/>
      <c r="C27" s="326"/>
      <c r="D27" s="35"/>
      <c r="E27" s="35"/>
      <c r="F27" s="324"/>
      <c r="G27" s="326"/>
      <c r="H27" s="35"/>
      <c r="I27" s="35"/>
    </row>
    <row r="28" spans="1:9" ht="21.5" thickBot="1">
      <c r="A28" s="39" t="s">
        <v>93</v>
      </c>
      <c r="B28" s="324"/>
      <c r="C28" s="326"/>
      <c r="D28" s="35"/>
      <c r="E28" s="35"/>
      <c r="F28" s="324"/>
      <c r="G28" s="326"/>
      <c r="H28" s="35"/>
      <c r="I28" s="35"/>
    </row>
    <row r="29" spans="1:9" ht="11" thickBot="1">
      <c r="A29" s="39" t="s">
        <v>94</v>
      </c>
      <c r="B29" s="324"/>
      <c r="C29" s="326"/>
      <c r="D29" s="35"/>
      <c r="E29" s="35"/>
      <c r="F29" s="324"/>
      <c r="G29" s="326"/>
      <c r="H29" s="35"/>
      <c r="I29" s="35"/>
    </row>
    <row r="30" spans="1:9" ht="21.5" thickBot="1">
      <c r="A30" s="39" t="s">
        <v>95</v>
      </c>
      <c r="B30" s="324"/>
      <c r="C30" s="326"/>
      <c r="D30" s="35"/>
      <c r="E30" s="35"/>
      <c r="F30" s="324"/>
      <c r="G30" s="326"/>
      <c r="H30" s="35"/>
      <c r="I30" s="35"/>
    </row>
    <row r="31" spans="1:9" ht="21.5" thickBot="1">
      <c r="A31" s="39" t="s">
        <v>96</v>
      </c>
      <c r="B31" s="324"/>
      <c r="C31" s="326"/>
      <c r="D31" s="35"/>
      <c r="E31" s="35"/>
      <c r="F31" s="324"/>
      <c r="G31" s="326"/>
      <c r="H31" s="35"/>
      <c r="I31" s="35"/>
    </row>
    <row r="32" spans="1:9" ht="21.5" thickBot="1">
      <c r="A32" s="39" t="s">
        <v>97</v>
      </c>
      <c r="B32" s="324"/>
      <c r="C32" s="326"/>
      <c r="D32" s="35"/>
      <c r="E32" s="35"/>
      <c r="F32" s="324"/>
      <c r="G32" s="326"/>
      <c r="H32" s="35"/>
      <c r="I32" s="35"/>
    </row>
    <row r="33" spans="1:9" ht="11" thickBot="1">
      <c r="A33" s="353" t="s">
        <v>98</v>
      </c>
      <c r="B33" s="354"/>
      <c r="C33" s="354"/>
      <c r="D33" s="354"/>
      <c r="E33" s="354"/>
      <c r="F33" s="354"/>
      <c r="G33" s="354"/>
      <c r="H33" s="354"/>
      <c r="I33" s="355"/>
    </row>
    <row r="34" spans="1:9" ht="21.5" thickBot="1">
      <c r="A34" s="39" t="s">
        <v>99</v>
      </c>
      <c r="B34" s="324"/>
      <c r="C34" s="326"/>
      <c r="D34" s="35"/>
      <c r="E34" s="35"/>
      <c r="F34" s="324"/>
      <c r="G34" s="326"/>
      <c r="H34" s="35"/>
      <c r="I34" s="35"/>
    </row>
    <row r="35" spans="1:9" ht="11" thickBot="1">
      <c r="A35" s="344" t="s">
        <v>100</v>
      </c>
      <c r="B35" s="345"/>
      <c r="C35" s="345"/>
      <c r="D35" s="345"/>
      <c r="E35" s="345"/>
      <c r="F35" s="345"/>
      <c r="G35" s="345"/>
      <c r="H35" s="345"/>
      <c r="I35" s="346"/>
    </row>
    <row r="36" spans="1:9" ht="11" thickBot="1">
      <c r="A36" s="39" t="s">
        <v>101</v>
      </c>
      <c r="B36" s="324"/>
      <c r="C36" s="326"/>
      <c r="D36" s="35"/>
      <c r="E36" s="35"/>
      <c r="F36" s="324"/>
      <c r="G36" s="326"/>
      <c r="H36" s="35"/>
      <c r="I36" s="35"/>
    </row>
    <row r="37" spans="1:9" ht="11" thickBot="1">
      <c r="A37" s="344" t="s">
        <v>102</v>
      </c>
      <c r="B37" s="345"/>
      <c r="C37" s="345"/>
      <c r="D37" s="345"/>
      <c r="E37" s="345"/>
      <c r="F37" s="345"/>
      <c r="G37" s="345"/>
      <c r="H37" s="345"/>
      <c r="I37" s="346"/>
    </row>
    <row r="38" spans="1:9" ht="21.5" thickBot="1">
      <c r="A38" s="39" t="s">
        <v>124</v>
      </c>
      <c r="B38" s="324"/>
      <c r="C38" s="326"/>
      <c r="D38" s="35"/>
      <c r="E38" s="35"/>
      <c r="F38" s="324"/>
      <c r="G38" s="326"/>
      <c r="H38" s="35"/>
      <c r="I38" s="35"/>
    </row>
    <row r="39" spans="1:9" ht="21.5" thickBot="1">
      <c r="A39" s="39" t="s">
        <v>103</v>
      </c>
      <c r="B39" s="324"/>
      <c r="C39" s="326"/>
      <c r="D39" s="35"/>
      <c r="E39" s="35"/>
      <c r="F39" s="324"/>
      <c r="G39" s="326"/>
      <c r="H39" s="35"/>
      <c r="I39" s="35"/>
    </row>
    <row r="40" spans="1:9" ht="11" thickBot="1">
      <c r="A40" s="40" t="s">
        <v>104</v>
      </c>
      <c r="B40" s="324"/>
      <c r="C40" s="326"/>
      <c r="D40" s="35"/>
      <c r="E40" s="35"/>
      <c r="F40" s="324"/>
      <c r="G40" s="326"/>
      <c r="H40" s="35"/>
      <c r="I40" s="35"/>
    </row>
    <row r="41" spans="1:9" ht="11" thickBot="1">
      <c r="A41" s="39" t="s">
        <v>105</v>
      </c>
      <c r="B41" s="324"/>
      <c r="C41" s="326"/>
      <c r="D41" s="339"/>
      <c r="E41" s="340"/>
      <c r="F41" s="340"/>
      <c r="G41" s="340"/>
      <c r="H41" s="340"/>
      <c r="I41" s="341"/>
    </row>
    <row r="43" spans="1:9">
      <c r="A43" t="s">
        <v>128</v>
      </c>
    </row>
    <row r="44" spans="1:9">
      <c r="A44" t="s">
        <v>127</v>
      </c>
    </row>
    <row r="45" spans="1:9">
      <c r="A45" t="s">
        <v>117</v>
      </c>
    </row>
    <row r="46" spans="1:9" ht="11" thickBot="1"/>
    <row r="47" spans="1:9" ht="31.5" customHeight="1">
      <c r="A47" s="342" t="s">
        <v>130</v>
      </c>
      <c r="B47" s="51" t="s">
        <v>74</v>
      </c>
      <c r="C47" s="347" t="s">
        <v>126</v>
      </c>
      <c r="D47" s="348"/>
      <c r="E47" s="348"/>
      <c r="F47" s="348"/>
      <c r="G47" s="348"/>
      <c r="H47" s="348"/>
      <c r="I47" s="349"/>
    </row>
    <row r="48" spans="1:9" ht="32" thickBot="1">
      <c r="A48" s="343"/>
      <c r="B48" s="52" t="s">
        <v>75</v>
      </c>
      <c r="C48" s="350" t="s">
        <v>106</v>
      </c>
      <c r="D48" s="351"/>
      <c r="E48" s="351"/>
      <c r="F48" s="351"/>
      <c r="G48" s="351"/>
      <c r="H48" s="351"/>
      <c r="I48" s="352"/>
    </row>
    <row r="49" spans="1:9" ht="11" thickBot="1">
      <c r="A49" s="41" t="s">
        <v>107</v>
      </c>
      <c r="B49" s="53"/>
      <c r="C49" s="336"/>
      <c r="D49" s="337"/>
      <c r="E49" s="337"/>
      <c r="F49" s="337"/>
      <c r="G49" s="337"/>
      <c r="H49" s="337"/>
      <c r="I49" s="338"/>
    </row>
    <row r="50" spans="1:9" ht="11" thickBot="1">
      <c r="A50" s="41" t="s">
        <v>108</v>
      </c>
      <c r="B50" s="53"/>
      <c r="C50" s="336"/>
      <c r="D50" s="337"/>
      <c r="E50" s="337"/>
      <c r="F50" s="337"/>
      <c r="G50" s="337"/>
      <c r="H50" s="337"/>
      <c r="I50" s="338"/>
    </row>
    <row r="51" spans="1:9" ht="11" thickBot="1">
      <c r="A51" s="41" t="s">
        <v>109</v>
      </c>
      <c r="B51" s="53"/>
      <c r="C51" s="336"/>
      <c r="D51" s="337"/>
      <c r="E51" s="337"/>
      <c r="F51" s="337"/>
      <c r="G51" s="337"/>
      <c r="H51" s="337"/>
      <c r="I51" s="338"/>
    </row>
    <row r="52" spans="1:9" ht="11" thickBot="1">
      <c r="A52" s="41" t="s">
        <v>110</v>
      </c>
      <c r="B52" s="53"/>
      <c r="C52" s="336"/>
      <c r="D52" s="337"/>
      <c r="E52" s="337"/>
      <c r="F52" s="337"/>
      <c r="G52" s="337"/>
      <c r="H52" s="337"/>
      <c r="I52" s="338"/>
    </row>
    <row r="53" spans="1:9" ht="11" thickBot="1">
      <c r="A53" s="41" t="s">
        <v>111</v>
      </c>
      <c r="B53" s="53"/>
      <c r="C53" s="336"/>
      <c r="D53" s="337"/>
      <c r="E53" s="337"/>
      <c r="F53" s="337"/>
      <c r="G53" s="337"/>
      <c r="H53" s="337"/>
      <c r="I53" s="338"/>
    </row>
    <row r="54" spans="1:9" ht="21.5" thickBot="1">
      <c r="A54" s="39" t="s">
        <v>112</v>
      </c>
      <c r="B54" s="54"/>
      <c r="C54" s="333"/>
      <c r="D54" s="334"/>
      <c r="E54" s="334"/>
      <c r="F54" s="334"/>
      <c r="G54" s="334"/>
      <c r="H54" s="334"/>
      <c r="I54" s="335"/>
    </row>
    <row r="57" spans="1:9">
      <c r="A57" t="s">
        <v>129</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7:A48"/>
    <mergeCell ref="A37:I37"/>
    <mergeCell ref="B38:C38"/>
    <mergeCell ref="F38:G38"/>
    <mergeCell ref="B39:C39"/>
    <mergeCell ref="F39:G39"/>
    <mergeCell ref="B40:C40"/>
    <mergeCell ref="F40:G40"/>
    <mergeCell ref="C47:I47"/>
    <mergeCell ref="C48:I48"/>
    <mergeCell ref="C54:I54"/>
    <mergeCell ref="C49:I49"/>
    <mergeCell ref="C50:I50"/>
    <mergeCell ref="C51:I51"/>
    <mergeCell ref="C52:I52"/>
    <mergeCell ref="C53:I53"/>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J18" sqref="J18"/>
    </sheetView>
  </sheetViews>
  <sheetFormatPr baseColWidth="10" defaultRowHeight="10.5"/>
  <cols>
    <col min="2" max="6" width="23" customWidth="1"/>
  </cols>
  <sheetData>
    <row r="1" spans="1:8" ht="15" thickBot="1">
      <c r="A1" s="286" t="s">
        <v>40</v>
      </c>
      <c r="B1" s="256"/>
      <c r="C1" s="256"/>
      <c r="D1" s="256"/>
      <c r="E1" s="256"/>
      <c r="F1" s="256"/>
      <c r="G1" s="256"/>
      <c r="H1" s="257"/>
    </row>
    <row r="2" spans="1:8" ht="11" thickBot="1">
      <c r="A2" s="13" t="s">
        <v>41</v>
      </c>
      <c r="C2" s="34" t="s">
        <v>1</v>
      </c>
      <c r="D2" s="12"/>
      <c r="E2" s="35"/>
      <c r="F2" s="330" t="s">
        <v>42</v>
      </c>
      <c r="G2" s="331"/>
      <c r="H2" s="332"/>
    </row>
    <row r="3" spans="1:8" ht="11" thickBot="1">
      <c r="A3" s="30" t="s">
        <v>43</v>
      </c>
      <c r="B3" s="37" t="s">
        <v>44</v>
      </c>
      <c r="C3" s="2" t="s">
        <v>45</v>
      </c>
      <c r="D3" s="2" t="s">
        <v>46</v>
      </c>
      <c r="E3" s="2" t="s">
        <v>47</v>
      </c>
      <c r="F3" s="2" t="s">
        <v>48</v>
      </c>
      <c r="G3" s="321" t="s">
        <v>49</v>
      </c>
      <c r="H3" s="322"/>
    </row>
    <row r="4" spans="1:8" ht="11" thickBot="1">
      <c r="A4" s="36" t="s">
        <v>25</v>
      </c>
      <c r="B4" s="8"/>
      <c r="C4" s="7"/>
      <c r="D4" s="7"/>
      <c r="E4" s="8"/>
      <c r="F4" s="8"/>
      <c r="G4" s="309"/>
      <c r="H4" s="310"/>
    </row>
    <row r="5" spans="1:8" ht="11" thickBot="1">
      <c r="A5" s="36" t="s">
        <v>26</v>
      </c>
      <c r="B5" s="8"/>
      <c r="C5" s="7"/>
      <c r="D5" s="7"/>
      <c r="E5" s="8"/>
      <c r="F5" s="8"/>
      <c r="G5" s="309"/>
      <c r="H5" s="310"/>
    </row>
    <row r="6" spans="1:8" ht="11" thickBot="1">
      <c r="A6" s="36">
        <v>3</v>
      </c>
      <c r="B6" s="8"/>
      <c r="C6" s="7"/>
      <c r="D6" s="7"/>
      <c r="E6" s="8"/>
      <c r="F6" s="8"/>
      <c r="G6" s="309"/>
      <c r="H6" s="310"/>
    </row>
    <row r="7" spans="1:8" ht="11" thickBot="1">
      <c r="A7" s="36">
        <v>4</v>
      </c>
      <c r="B7" s="8"/>
      <c r="C7" s="7"/>
      <c r="D7" s="7"/>
      <c r="E7" s="8"/>
      <c r="F7" s="8"/>
      <c r="G7" s="309"/>
      <c r="H7" s="310"/>
    </row>
    <row r="8" spans="1:8" ht="11" thickBot="1">
      <c r="A8" s="36">
        <v>5</v>
      </c>
      <c r="B8" s="8"/>
      <c r="C8" s="7"/>
      <c r="D8" s="7"/>
      <c r="E8" s="8"/>
      <c r="F8" s="8"/>
      <c r="G8" s="309"/>
      <c r="H8" s="310"/>
    </row>
    <row r="9" spans="1:8" ht="11" thickBot="1">
      <c r="A9" s="36">
        <v>6</v>
      </c>
      <c r="B9" s="8"/>
      <c r="C9" s="7"/>
      <c r="D9" s="7"/>
      <c r="E9" s="8"/>
      <c r="F9" s="8"/>
      <c r="G9" s="309"/>
      <c r="H9" s="310"/>
    </row>
    <row r="10" spans="1:8" ht="11" thickBot="1">
      <c r="A10" s="36">
        <v>7</v>
      </c>
      <c r="B10" s="8"/>
      <c r="C10" s="7"/>
      <c r="D10" s="7"/>
      <c r="E10" s="8"/>
      <c r="F10" s="8"/>
      <c r="G10" s="309"/>
      <c r="H10" s="310"/>
    </row>
    <row r="11" spans="1:8" ht="11" thickBot="1">
      <c r="A11" s="36">
        <v>8</v>
      </c>
      <c r="B11" s="8"/>
      <c r="C11" s="7"/>
      <c r="D11" s="7"/>
      <c r="E11" s="8"/>
      <c r="F11" s="8"/>
      <c r="G11" s="309"/>
      <c r="H11" s="310"/>
    </row>
    <row r="12" spans="1:8" ht="11" thickBot="1">
      <c r="A12" s="36">
        <v>9</v>
      </c>
      <c r="B12" s="8"/>
      <c r="C12" s="7"/>
      <c r="D12" s="7"/>
      <c r="E12" s="8"/>
      <c r="F12" s="8"/>
      <c r="G12" s="309"/>
      <c r="H12" s="310"/>
    </row>
    <row r="13" spans="1:8" ht="11" thickBot="1">
      <c r="A13" s="36">
        <v>10</v>
      </c>
      <c r="B13" s="8"/>
      <c r="C13" s="7"/>
      <c r="D13" s="7"/>
      <c r="E13" s="8"/>
      <c r="F13" s="8"/>
      <c r="G13" s="309"/>
      <c r="H13" s="310"/>
    </row>
    <row r="14" spans="1:8" ht="11" thickBot="1">
      <c r="A14" s="36">
        <v>11</v>
      </c>
      <c r="B14" s="8"/>
      <c r="C14" s="7"/>
      <c r="D14" s="7"/>
      <c r="E14" s="8"/>
      <c r="F14" s="8"/>
      <c r="G14" s="309"/>
      <c r="H14" s="310"/>
    </row>
    <row r="15" spans="1:8" ht="11" thickBot="1">
      <c r="A15" s="36">
        <v>12</v>
      </c>
      <c r="B15" s="8"/>
      <c r="C15" s="7"/>
      <c r="D15" s="7"/>
      <c r="E15" s="8"/>
      <c r="F15" s="8"/>
      <c r="G15" s="309"/>
      <c r="H15" s="310"/>
    </row>
    <row r="16" spans="1:8" ht="11" thickBot="1">
      <c r="A16" s="36">
        <v>13</v>
      </c>
      <c r="B16" s="8"/>
      <c r="C16" s="7"/>
      <c r="D16" s="7"/>
      <c r="E16" s="8"/>
      <c r="F16" s="8"/>
      <c r="G16" s="309"/>
      <c r="H16" s="310"/>
    </row>
    <row r="17" spans="1:8" ht="11" thickBot="1">
      <c r="A17" s="36">
        <v>14</v>
      </c>
      <c r="B17" s="8"/>
      <c r="C17" s="7"/>
      <c r="D17" s="7"/>
      <c r="E17" s="8"/>
      <c r="F17" s="8"/>
      <c r="G17" s="309"/>
      <c r="H17" s="310"/>
    </row>
    <row r="18" spans="1:8" ht="11" thickBot="1">
      <c r="A18" s="36">
        <v>15</v>
      </c>
      <c r="B18" s="8"/>
      <c r="C18" s="7"/>
      <c r="D18" s="7"/>
      <c r="E18" s="8"/>
      <c r="F18" s="8"/>
      <c r="G18" s="309"/>
      <c r="H18" s="310"/>
    </row>
    <row r="19" spans="1:8" ht="11" thickBot="1">
      <c r="A19" s="36">
        <v>16</v>
      </c>
      <c r="B19" s="8"/>
      <c r="C19" s="7"/>
      <c r="D19" s="7"/>
      <c r="E19" s="8"/>
      <c r="F19" s="8"/>
      <c r="G19" s="309"/>
      <c r="H19" s="310"/>
    </row>
    <row r="20" spans="1:8" ht="11" thickBot="1">
      <c r="A20" s="36">
        <v>17</v>
      </c>
      <c r="B20" s="8"/>
      <c r="C20" s="7"/>
      <c r="D20" s="7"/>
      <c r="E20" s="8"/>
      <c r="F20" s="8"/>
      <c r="G20" s="309"/>
      <c r="H20" s="310"/>
    </row>
    <row r="21" spans="1:8" ht="11" thickBot="1">
      <c r="A21" s="36">
        <v>18</v>
      </c>
      <c r="B21" s="8"/>
      <c r="C21" s="7"/>
      <c r="D21" s="7"/>
      <c r="E21" s="8"/>
      <c r="F21" s="8"/>
      <c r="G21" s="309"/>
      <c r="H21" s="310"/>
    </row>
    <row r="22" spans="1:8" ht="11" thickBot="1">
      <c r="A22" s="36">
        <v>19</v>
      </c>
      <c r="B22" s="8"/>
      <c r="C22" s="7"/>
      <c r="D22" s="7"/>
      <c r="E22" s="8"/>
      <c r="F22" s="8"/>
      <c r="G22" s="309"/>
      <c r="H22" s="310"/>
    </row>
    <row r="23" spans="1:8" ht="11" thickBot="1">
      <c r="A23" s="36">
        <v>20</v>
      </c>
      <c r="B23" s="8"/>
      <c r="C23" s="7"/>
      <c r="D23" s="7"/>
      <c r="E23" s="8"/>
      <c r="F23" s="8"/>
      <c r="G23" s="309"/>
      <c r="H23" s="310"/>
    </row>
    <row r="24" spans="1:8" ht="11" thickBot="1">
      <c r="A24" s="36">
        <v>21</v>
      </c>
      <c r="B24" s="8"/>
      <c r="C24" s="7"/>
      <c r="D24" s="7"/>
      <c r="E24" s="8"/>
      <c r="F24" s="8"/>
      <c r="G24" s="309"/>
      <c r="H24" s="310"/>
    </row>
    <row r="25" spans="1:8" ht="11" thickBot="1">
      <c r="A25" s="36">
        <v>22</v>
      </c>
      <c r="B25" s="8"/>
      <c r="C25" s="7"/>
      <c r="D25" s="7"/>
      <c r="E25" s="8"/>
      <c r="F25" s="8"/>
      <c r="G25" s="309"/>
      <c r="H25" s="310"/>
    </row>
    <row r="26" spans="1:8" ht="11" thickBot="1">
      <c r="A26" s="36">
        <v>23</v>
      </c>
      <c r="B26" s="8"/>
      <c r="C26" s="7"/>
      <c r="D26" s="7"/>
      <c r="E26" s="8"/>
      <c r="F26" s="8"/>
      <c r="G26" s="309"/>
      <c r="H26" s="310"/>
    </row>
    <row r="27" spans="1:8" ht="11" thickBot="1">
      <c r="A27" s="36">
        <v>24</v>
      </c>
      <c r="B27" s="8"/>
      <c r="C27" s="7"/>
      <c r="D27" s="7"/>
      <c r="E27" s="8"/>
      <c r="F27" s="8"/>
      <c r="G27" s="309"/>
      <c r="H27" s="310"/>
    </row>
    <row r="28" spans="1:8" ht="11" thickBot="1">
      <c r="A28" s="36">
        <v>25</v>
      </c>
      <c r="B28" s="8"/>
      <c r="C28" s="7"/>
      <c r="D28" s="7"/>
      <c r="E28" s="8"/>
      <c r="F28" s="8"/>
      <c r="G28" s="309"/>
      <c r="H28" s="310"/>
    </row>
    <row r="29" spans="1:8" ht="11" thickBot="1">
      <c r="A29" s="36">
        <v>26</v>
      </c>
      <c r="B29" s="8"/>
      <c r="C29" s="7"/>
      <c r="D29" s="7"/>
      <c r="E29" s="8"/>
      <c r="F29" s="8"/>
      <c r="G29" s="309"/>
      <c r="H29" s="310"/>
    </row>
    <row r="30" spans="1:8" ht="11" thickBot="1">
      <c r="A30" s="36">
        <v>27</v>
      </c>
      <c r="B30" s="8"/>
      <c r="C30" s="7"/>
      <c r="D30" s="7"/>
      <c r="E30" s="8"/>
      <c r="F30" s="8"/>
      <c r="G30" s="309"/>
      <c r="H30" s="310"/>
    </row>
    <row r="31" spans="1:8" ht="11" thickBot="1">
      <c r="A31" s="36">
        <v>28</v>
      </c>
      <c r="B31" s="8"/>
      <c r="C31" s="7"/>
      <c r="D31" s="7"/>
      <c r="E31" s="8"/>
      <c r="F31" s="8"/>
      <c r="G31" s="309"/>
      <c r="H31" s="310"/>
    </row>
    <row r="32" spans="1:8" ht="11" thickBot="1">
      <c r="A32" s="36">
        <v>29</v>
      </c>
      <c r="B32" s="8"/>
      <c r="C32" s="7"/>
      <c r="D32" s="7"/>
      <c r="E32" s="8"/>
      <c r="F32" s="8"/>
      <c r="G32" s="309"/>
      <c r="H32" s="310"/>
    </row>
    <row r="33" spans="1:8" ht="11" thickBot="1">
      <c r="A33" s="36">
        <v>30</v>
      </c>
      <c r="B33" s="8"/>
      <c r="C33" s="7"/>
      <c r="D33" s="7"/>
      <c r="E33" s="8"/>
      <c r="F33" s="8"/>
      <c r="G33" s="309"/>
      <c r="H33" s="310"/>
    </row>
    <row r="34" spans="1:8" ht="11" thickBot="1">
      <c r="A34" s="36">
        <v>31</v>
      </c>
      <c r="B34" s="8"/>
      <c r="C34" s="7"/>
      <c r="D34" s="7"/>
      <c r="E34" s="8"/>
      <c r="F34" s="8"/>
      <c r="G34" s="309"/>
      <c r="H34" s="310"/>
    </row>
    <row r="35" spans="1:8" ht="10.25" customHeight="1">
      <c r="A35" s="297" t="s">
        <v>50</v>
      </c>
      <c r="B35" s="298"/>
      <c r="C35" s="298"/>
      <c r="D35" s="298"/>
      <c r="E35" s="298"/>
      <c r="F35" s="298"/>
      <c r="G35" s="298"/>
      <c r="H35" s="299"/>
    </row>
    <row r="36" spans="1:8" ht="10.25" customHeight="1">
      <c r="A36" s="300"/>
      <c r="B36" s="301"/>
      <c r="C36" s="301"/>
      <c r="D36" s="301"/>
      <c r="E36" s="301"/>
      <c r="F36" s="301"/>
      <c r="G36" s="301"/>
      <c r="H36" s="302"/>
    </row>
    <row r="37" spans="1:8" ht="10.75" customHeight="1" thickBot="1">
      <c r="A37" s="375"/>
      <c r="B37" s="376"/>
      <c r="C37" s="376"/>
      <c r="D37" s="376"/>
      <c r="E37" s="376"/>
      <c r="F37" s="376"/>
      <c r="G37" s="376"/>
      <c r="H37" s="377"/>
    </row>
    <row r="38" spans="1:8" ht="10.25" customHeight="1">
      <c r="A38" s="234" t="s">
        <v>6</v>
      </c>
      <c r="B38" s="235"/>
      <c r="C38" s="235"/>
      <c r="D38" s="236"/>
      <c r="E38" s="378" t="s">
        <v>30</v>
      </c>
      <c r="F38" s="379"/>
      <c r="G38" s="379"/>
      <c r="H38" s="380"/>
    </row>
    <row r="39" spans="1:8" ht="10.75" customHeight="1" thickBot="1">
      <c r="A39" s="231" t="s">
        <v>7</v>
      </c>
      <c r="B39" s="232"/>
      <c r="C39" s="232"/>
      <c r="D39" s="233"/>
      <c r="E39" s="381" t="s">
        <v>7</v>
      </c>
      <c r="F39" s="382"/>
      <c r="G39" s="382"/>
      <c r="H39" s="383"/>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V159"/>
  <sheetViews>
    <sheetView topLeftCell="B1" zoomScale="70" zoomScaleNormal="70" workbookViewId="0">
      <selection activeCell="D14" sqref="D14"/>
    </sheetView>
  </sheetViews>
  <sheetFormatPr baseColWidth="10" defaultColWidth="0" defaultRowHeight="18.5" customHeight="1" zeroHeight="1"/>
  <cols>
    <col min="1" max="1" width="2.75" style="55" hidden="1" customWidth="1"/>
    <col min="2" max="2" width="23.375" style="56" customWidth="1"/>
    <col min="3" max="3" width="84" style="57" customWidth="1"/>
    <col min="4" max="4" width="110.125" style="58" customWidth="1"/>
    <col min="5" max="5" width="13.875" style="59" bestFit="1" customWidth="1"/>
    <col min="6" max="6" width="11.125" style="56" customWidth="1"/>
    <col min="7" max="7" width="10.875" style="56" customWidth="1"/>
    <col min="8" max="8" width="55.125" style="59" customWidth="1"/>
    <col min="9" max="9" width="0.125" style="55" customWidth="1"/>
    <col min="10" max="256" width="0" style="55" hidden="1"/>
    <col min="257" max="257" width="0" style="55" hidden="1" customWidth="1"/>
    <col min="258" max="258" width="23.375" style="55" customWidth="1"/>
    <col min="259" max="259" width="84" style="55" customWidth="1"/>
    <col min="260" max="260" width="110.125" style="55" customWidth="1"/>
    <col min="261" max="261" width="13.875" style="55" bestFit="1" customWidth="1"/>
    <col min="262" max="262" width="11.125" style="55" customWidth="1"/>
    <col min="263" max="263" width="10.875" style="55" customWidth="1"/>
    <col min="264" max="264" width="55.125" style="55" customWidth="1"/>
    <col min="265" max="265" width="0.125" style="55" customWidth="1"/>
    <col min="266" max="512" width="0" style="55" hidden="1"/>
    <col min="513" max="513" width="0" style="55" hidden="1" customWidth="1"/>
    <col min="514" max="514" width="23.375" style="55" customWidth="1"/>
    <col min="515" max="515" width="84" style="55" customWidth="1"/>
    <col min="516" max="516" width="110.125" style="55" customWidth="1"/>
    <col min="517" max="517" width="13.875" style="55" bestFit="1" customWidth="1"/>
    <col min="518" max="518" width="11.125" style="55" customWidth="1"/>
    <col min="519" max="519" width="10.875" style="55" customWidth="1"/>
    <col min="520" max="520" width="55.125" style="55" customWidth="1"/>
    <col min="521" max="521" width="0.125" style="55" customWidth="1"/>
    <col min="522" max="768" width="0" style="55" hidden="1"/>
    <col min="769" max="769" width="0" style="55" hidden="1" customWidth="1"/>
    <col min="770" max="770" width="23.375" style="55" customWidth="1"/>
    <col min="771" max="771" width="84" style="55" customWidth="1"/>
    <col min="772" max="772" width="110.125" style="55" customWidth="1"/>
    <col min="773" max="773" width="13.875" style="55" bestFit="1" customWidth="1"/>
    <col min="774" max="774" width="11.125" style="55" customWidth="1"/>
    <col min="775" max="775" width="10.875" style="55" customWidth="1"/>
    <col min="776" max="776" width="55.125" style="55" customWidth="1"/>
    <col min="777" max="777" width="0.125" style="55" customWidth="1"/>
    <col min="778" max="1024" width="0" style="55" hidden="1"/>
    <col min="1025" max="1025" width="0" style="55" hidden="1" customWidth="1"/>
    <col min="1026" max="1026" width="23.375" style="55" customWidth="1"/>
    <col min="1027" max="1027" width="84" style="55" customWidth="1"/>
    <col min="1028" max="1028" width="110.125" style="55" customWidth="1"/>
    <col min="1029" max="1029" width="13.875" style="55" bestFit="1" customWidth="1"/>
    <col min="1030" max="1030" width="11.125" style="55" customWidth="1"/>
    <col min="1031" max="1031" width="10.875" style="55" customWidth="1"/>
    <col min="1032" max="1032" width="55.125" style="55" customWidth="1"/>
    <col min="1033" max="1033" width="0.125" style="55" customWidth="1"/>
    <col min="1034" max="1280" width="0" style="55" hidden="1"/>
    <col min="1281" max="1281" width="0" style="55" hidden="1" customWidth="1"/>
    <col min="1282" max="1282" width="23.375" style="55" customWidth="1"/>
    <col min="1283" max="1283" width="84" style="55" customWidth="1"/>
    <col min="1284" max="1284" width="110.125" style="55" customWidth="1"/>
    <col min="1285" max="1285" width="13.875" style="55" bestFit="1" customWidth="1"/>
    <col min="1286" max="1286" width="11.125" style="55" customWidth="1"/>
    <col min="1287" max="1287" width="10.875" style="55" customWidth="1"/>
    <col min="1288" max="1288" width="55.125" style="55" customWidth="1"/>
    <col min="1289" max="1289" width="0.125" style="55" customWidth="1"/>
    <col min="1290" max="1536" width="0" style="55" hidden="1"/>
    <col min="1537" max="1537" width="0" style="55" hidden="1" customWidth="1"/>
    <col min="1538" max="1538" width="23.375" style="55" customWidth="1"/>
    <col min="1539" max="1539" width="84" style="55" customWidth="1"/>
    <col min="1540" max="1540" width="110.125" style="55" customWidth="1"/>
    <col min="1541" max="1541" width="13.875" style="55" bestFit="1" customWidth="1"/>
    <col min="1542" max="1542" width="11.125" style="55" customWidth="1"/>
    <col min="1543" max="1543" width="10.875" style="55" customWidth="1"/>
    <col min="1544" max="1544" width="55.125" style="55" customWidth="1"/>
    <col min="1545" max="1545" width="0.125" style="55" customWidth="1"/>
    <col min="1546" max="1792" width="0" style="55" hidden="1"/>
    <col min="1793" max="1793" width="0" style="55" hidden="1" customWidth="1"/>
    <col min="1794" max="1794" width="23.375" style="55" customWidth="1"/>
    <col min="1795" max="1795" width="84" style="55" customWidth="1"/>
    <col min="1796" max="1796" width="110.125" style="55" customWidth="1"/>
    <col min="1797" max="1797" width="13.875" style="55" bestFit="1" customWidth="1"/>
    <col min="1798" max="1798" width="11.125" style="55" customWidth="1"/>
    <col min="1799" max="1799" width="10.875" style="55" customWidth="1"/>
    <col min="1800" max="1800" width="55.125" style="55" customWidth="1"/>
    <col min="1801" max="1801" width="0.125" style="55" customWidth="1"/>
    <col min="1802" max="2048" width="0" style="55" hidden="1"/>
    <col min="2049" max="2049" width="0" style="55" hidden="1" customWidth="1"/>
    <col min="2050" max="2050" width="23.375" style="55" customWidth="1"/>
    <col min="2051" max="2051" width="84" style="55" customWidth="1"/>
    <col min="2052" max="2052" width="110.125" style="55" customWidth="1"/>
    <col min="2053" max="2053" width="13.875" style="55" bestFit="1" customWidth="1"/>
    <col min="2054" max="2054" width="11.125" style="55" customWidth="1"/>
    <col min="2055" max="2055" width="10.875" style="55" customWidth="1"/>
    <col min="2056" max="2056" width="55.125" style="55" customWidth="1"/>
    <col min="2057" max="2057" width="0.125" style="55" customWidth="1"/>
    <col min="2058" max="2304" width="0" style="55" hidden="1"/>
    <col min="2305" max="2305" width="0" style="55" hidden="1" customWidth="1"/>
    <col min="2306" max="2306" width="23.375" style="55" customWidth="1"/>
    <col min="2307" max="2307" width="84" style="55" customWidth="1"/>
    <col min="2308" max="2308" width="110.125" style="55" customWidth="1"/>
    <col min="2309" max="2309" width="13.875" style="55" bestFit="1" customWidth="1"/>
    <col min="2310" max="2310" width="11.125" style="55" customWidth="1"/>
    <col min="2311" max="2311" width="10.875" style="55" customWidth="1"/>
    <col min="2312" max="2312" width="55.125" style="55" customWidth="1"/>
    <col min="2313" max="2313" width="0.125" style="55" customWidth="1"/>
    <col min="2314" max="2560" width="0" style="55" hidden="1"/>
    <col min="2561" max="2561" width="0" style="55" hidden="1" customWidth="1"/>
    <col min="2562" max="2562" width="23.375" style="55" customWidth="1"/>
    <col min="2563" max="2563" width="84" style="55" customWidth="1"/>
    <col min="2564" max="2564" width="110.125" style="55" customWidth="1"/>
    <col min="2565" max="2565" width="13.875" style="55" bestFit="1" customWidth="1"/>
    <col min="2566" max="2566" width="11.125" style="55" customWidth="1"/>
    <col min="2567" max="2567" width="10.875" style="55" customWidth="1"/>
    <col min="2568" max="2568" width="55.125" style="55" customWidth="1"/>
    <col min="2569" max="2569" width="0.125" style="55" customWidth="1"/>
    <col min="2570" max="2816" width="0" style="55" hidden="1"/>
    <col min="2817" max="2817" width="0" style="55" hidden="1" customWidth="1"/>
    <col min="2818" max="2818" width="23.375" style="55" customWidth="1"/>
    <col min="2819" max="2819" width="84" style="55" customWidth="1"/>
    <col min="2820" max="2820" width="110.125" style="55" customWidth="1"/>
    <col min="2821" max="2821" width="13.875" style="55" bestFit="1" customWidth="1"/>
    <col min="2822" max="2822" width="11.125" style="55" customWidth="1"/>
    <col min="2823" max="2823" width="10.875" style="55" customWidth="1"/>
    <col min="2824" max="2824" width="55.125" style="55" customWidth="1"/>
    <col min="2825" max="2825" width="0.125" style="55" customWidth="1"/>
    <col min="2826" max="3072" width="0" style="55" hidden="1"/>
    <col min="3073" max="3073" width="0" style="55" hidden="1" customWidth="1"/>
    <col min="3074" max="3074" width="23.375" style="55" customWidth="1"/>
    <col min="3075" max="3075" width="84" style="55" customWidth="1"/>
    <col min="3076" max="3076" width="110.125" style="55" customWidth="1"/>
    <col min="3077" max="3077" width="13.875" style="55" bestFit="1" customWidth="1"/>
    <col min="3078" max="3078" width="11.125" style="55" customWidth="1"/>
    <col min="3079" max="3079" width="10.875" style="55" customWidth="1"/>
    <col min="3080" max="3080" width="55.125" style="55" customWidth="1"/>
    <col min="3081" max="3081" width="0.125" style="55" customWidth="1"/>
    <col min="3082" max="3328" width="0" style="55" hidden="1"/>
    <col min="3329" max="3329" width="0" style="55" hidden="1" customWidth="1"/>
    <col min="3330" max="3330" width="23.375" style="55" customWidth="1"/>
    <col min="3331" max="3331" width="84" style="55" customWidth="1"/>
    <col min="3332" max="3332" width="110.125" style="55" customWidth="1"/>
    <col min="3333" max="3333" width="13.875" style="55" bestFit="1" customWidth="1"/>
    <col min="3334" max="3334" width="11.125" style="55" customWidth="1"/>
    <col min="3335" max="3335" width="10.875" style="55" customWidth="1"/>
    <col min="3336" max="3336" width="55.125" style="55" customWidth="1"/>
    <col min="3337" max="3337" width="0.125" style="55" customWidth="1"/>
    <col min="3338" max="3584" width="0" style="55" hidden="1"/>
    <col min="3585" max="3585" width="0" style="55" hidden="1" customWidth="1"/>
    <col min="3586" max="3586" width="23.375" style="55" customWidth="1"/>
    <col min="3587" max="3587" width="84" style="55" customWidth="1"/>
    <col min="3588" max="3588" width="110.125" style="55" customWidth="1"/>
    <col min="3589" max="3589" width="13.875" style="55" bestFit="1" customWidth="1"/>
    <col min="3590" max="3590" width="11.125" style="55" customWidth="1"/>
    <col min="3591" max="3591" width="10.875" style="55" customWidth="1"/>
    <col min="3592" max="3592" width="55.125" style="55" customWidth="1"/>
    <col min="3593" max="3593" width="0.125" style="55" customWidth="1"/>
    <col min="3594" max="3840" width="0" style="55" hidden="1"/>
    <col min="3841" max="3841" width="0" style="55" hidden="1" customWidth="1"/>
    <col min="3842" max="3842" width="23.375" style="55" customWidth="1"/>
    <col min="3843" max="3843" width="84" style="55" customWidth="1"/>
    <col min="3844" max="3844" width="110.125" style="55" customWidth="1"/>
    <col min="3845" max="3845" width="13.875" style="55" bestFit="1" customWidth="1"/>
    <col min="3846" max="3846" width="11.125" style="55" customWidth="1"/>
    <col min="3847" max="3847" width="10.875" style="55" customWidth="1"/>
    <col min="3848" max="3848" width="55.125" style="55" customWidth="1"/>
    <col min="3849" max="3849" width="0.125" style="55" customWidth="1"/>
    <col min="3850" max="4096" width="0" style="55" hidden="1"/>
    <col min="4097" max="4097" width="0" style="55" hidden="1" customWidth="1"/>
    <col min="4098" max="4098" width="23.375" style="55" customWidth="1"/>
    <col min="4099" max="4099" width="84" style="55" customWidth="1"/>
    <col min="4100" max="4100" width="110.125" style="55" customWidth="1"/>
    <col min="4101" max="4101" width="13.875" style="55" bestFit="1" customWidth="1"/>
    <col min="4102" max="4102" width="11.125" style="55" customWidth="1"/>
    <col min="4103" max="4103" width="10.875" style="55" customWidth="1"/>
    <col min="4104" max="4104" width="55.125" style="55" customWidth="1"/>
    <col min="4105" max="4105" width="0.125" style="55" customWidth="1"/>
    <col min="4106" max="4352" width="0" style="55" hidden="1"/>
    <col min="4353" max="4353" width="0" style="55" hidden="1" customWidth="1"/>
    <col min="4354" max="4354" width="23.375" style="55" customWidth="1"/>
    <col min="4355" max="4355" width="84" style="55" customWidth="1"/>
    <col min="4356" max="4356" width="110.125" style="55" customWidth="1"/>
    <col min="4357" max="4357" width="13.875" style="55" bestFit="1" customWidth="1"/>
    <col min="4358" max="4358" width="11.125" style="55" customWidth="1"/>
    <col min="4359" max="4359" width="10.875" style="55" customWidth="1"/>
    <col min="4360" max="4360" width="55.125" style="55" customWidth="1"/>
    <col min="4361" max="4361" width="0.125" style="55" customWidth="1"/>
    <col min="4362" max="4608" width="0" style="55" hidden="1"/>
    <col min="4609" max="4609" width="0" style="55" hidden="1" customWidth="1"/>
    <col min="4610" max="4610" width="23.375" style="55" customWidth="1"/>
    <col min="4611" max="4611" width="84" style="55" customWidth="1"/>
    <col min="4612" max="4612" width="110.125" style="55" customWidth="1"/>
    <col min="4613" max="4613" width="13.875" style="55" bestFit="1" customWidth="1"/>
    <col min="4614" max="4614" width="11.125" style="55" customWidth="1"/>
    <col min="4615" max="4615" width="10.875" style="55" customWidth="1"/>
    <col min="4616" max="4616" width="55.125" style="55" customWidth="1"/>
    <col min="4617" max="4617" width="0.125" style="55" customWidth="1"/>
    <col min="4618" max="4864" width="0" style="55" hidden="1"/>
    <col min="4865" max="4865" width="0" style="55" hidden="1" customWidth="1"/>
    <col min="4866" max="4866" width="23.375" style="55" customWidth="1"/>
    <col min="4867" max="4867" width="84" style="55" customWidth="1"/>
    <col min="4868" max="4868" width="110.125" style="55" customWidth="1"/>
    <col min="4869" max="4869" width="13.875" style="55" bestFit="1" customWidth="1"/>
    <col min="4870" max="4870" width="11.125" style="55" customWidth="1"/>
    <col min="4871" max="4871" width="10.875" style="55" customWidth="1"/>
    <col min="4872" max="4872" width="55.125" style="55" customWidth="1"/>
    <col min="4873" max="4873" width="0.125" style="55" customWidth="1"/>
    <col min="4874" max="5120" width="0" style="55" hidden="1"/>
    <col min="5121" max="5121" width="0" style="55" hidden="1" customWidth="1"/>
    <col min="5122" max="5122" width="23.375" style="55" customWidth="1"/>
    <col min="5123" max="5123" width="84" style="55" customWidth="1"/>
    <col min="5124" max="5124" width="110.125" style="55" customWidth="1"/>
    <col min="5125" max="5125" width="13.875" style="55" bestFit="1" customWidth="1"/>
    <col min="5126" max="5126" width="11.125" style="55" customWidth="1"/>
    <col min="5127" max="5127" width="10.875" style="55" customWidth="1"/>
    <col min="5128" max="5128" width="55.125" style="55" customWidth="1"/>
    <col min="5129" max="5129" width="0.125" style="55" customWidth="1"/>
    <col min="5130" max="5376" width="0" style="55" hidden="1"/>
    <col min="5377" max="5377" width="0" style="55" hidden="1" customWidth="1"/>
    <col min="5378" max="5378" width="23.375" style="55" customWidth="1"/>
    <col min="5379" max="5379" width="84" style="55" customWidth="1"/>
    <col min="5380" max="5380" width="110.125" style="55" customWidth="1"/>
    <col min="5381" max="5381" width="13.875" style="55" bestFit="1" customWidth="1"/>
    <col min="5382" max="5382" width="11.125" style="55" customWidth="1"/>
    <col min="5383" max="5383" width="10.875" style="55" customWidth="1"/>
    <col min="5384" max="5384" width="55.125" style="55" customWidth="1"/>
    <col min="5385" max="5385" width="0.125" style="55" customWidth="1"/>
    <col min="5386" max="5632" width="0" style="55" hidden="1"/>
    <col min="5633" max="5633" width="0" style="55" hidden="1" customWidth="1"/>
    <col min="5634" max="5634" width="23.375" style="55" customWidth="1"/>
    <col min="5635" max="5635" width="84" style="55" customWidth="1"/>
    <col min="5636" max="5636" width="110.125" style="55" customWidth="1"/>
    <col min="5637" max="5637" width="13.875" style="55" bestFit="1" customWidth="1"/>
    <col min="5638" max="5638" width="11.125" style="55" customWidth="1"/>
    <col min="5639" max="5639" width="10.875" style="55" customWidth="1"/>
    <col min="5640" max="5640" width="55.125" style="55" customWidth="1"/>
    <col min="5641" max="5641" width="0.125" style="55" customWidth="1"/>
    <col min="5642" max="5888" width="0" style="55" hidden="1"/>
    <col min="5889" max="5889" width="0" style="55" hidden="1" customWidth="1"/>
    <col min="5890" max="5890" width="23.375" style="55" customWidth="1"/>
    <col min="5891" max="5891" width="84" style="55" customWidth="1"/>
    <col min="5892" max="5892" width="110.125" style="55" customWidth="1"/>
    <col min="5893" max="5893" width="13.875" style="55" bestFit="1" customWidth="1"/>
    <col min="5894" max="5894" width="11.125" style="55" customWidth="1"/>
    <col min="5895" max="5895" width="10.875" style="55" customWidth="1"/>
    <col min="5896" max="5896" width="55.125" style="55" customWidth="1"/>
    <col min="5897" max="5897" width="0.125" style="55" customWidth="1"/>
    <col min="5898" max="6144" width="0" style="55" hidden="1"/>
    <col min="6145" max="6145" width="0" style="55" hidden="1" customWidth="1"/>
    <col min="6146" max="6146" width="23.375" style="55" customWidth="1"/>
    <col min="6147" max="6147" width="84" style="55" customWidth="1"/>
    <col min="6148" max="6148" width="110.125" style="55" customWidth="1"/>
    <col min="6149" max="6149" width="13.875" style="55" bestFit="1" customWidth="1"/>
    <col min="6150" max="6150" width="11.125" style="55" customWidth="1"/>
    <col min="6151" max="6151" width="10.875" style="55" customWidth="1"/>
    <col min="6152" max="6152" width="55.125" style="55" customWidth="1"/>
    <col min="6153" max="6153" width="0.125" style="55" customWidth="1"/>
    <col min="6154" max="6400" width="0" style="55" hidden="1"/>
    <col min="6401" max="6401" width="0" style="55" hidden="1" customWidth="1"/>
    <col min="6402" max="6402" width="23.375" style="55" customWidth="1"/>
    <col min="6403" max="6403" width="84" style="55" customWidth="1"/>
    <col min="6404" max="6404" width="110.125" style="55" customWidth="1"/>
    <col min="6405" max="6405" width="13.875" style="55" bestFit="1" customWidth="1"/>
    <col min="6406" max="6406" width="11.125" style="55" customWidth="1"/>
    <col min="6407" max="6407" width="10.875" style="55" customWidth="1"/>
    <col min="6408" max="6408" width="55.125" style="55" customWidth="1"/>
    <col min="6409" max="6409" width="0.125" style="55" customWidth="1"/>
    <col min="6410" max="6656" width="0" style="55" hidden="1"/>
    <col min="6657" max="6657" width="0" style="55" hidden="1" customWidth="1"/>
    <col min="6658" max="6658" width="23.375" style="55" customWidth="1"/>
    <col min="6659" max="6659" width="84" style="55" customWidth="1"/>
    <col min="6660" max="6660" width="110.125" style="55" customWidth="1"/>
    <col min="6661" max="6661" width="13.875" style="55" bestFit="1" customWidth="1"/>
    <col min="6662" max="6662" width="11.125" style="55" customWidth="1"/>
    <col min="6663" max="6663" width="10.875" style="55" customWidth="1"/>
    <col min="6664" max="6664" width="55.125" style="55" customWidth="1"/>
    <col min="6665" max="6665" width="0.125" style="55" customWidth="1"/>
    <col min="6666" max="6912" width="0" style="55" hidden="1"/>
    <col min="6913" max="6913" width="0" style="55" hidden="1" customWidth="1"/>
    <col min="6914" max="6914" width="23.375" style="55" customWidth="1"/>
    <col min="6915" max="6915" width="84" style="55" customWidth="1"/>
    <col min="6916" max="6916" width="110.125" style="55" customWidth="1"/>
    <col min="6917" max="6917" width="13.875" style="55" bestFit="1" customWidth="1"/>
    <col min="6918" max="6918" width="11.125" style="55" customWidth="1"/>
    <col min="6919" max="6919" width="10.875" style="55" customWidth="1"/>
    <col min="6920" max="6920" width="55.125" style="55" customWidth="1"/>
    <col min="6921" max="6921" width="0.125" style="55" customWidth="1"/>
    <col min="6922" max="7168" width="0" style="55" hidden="1"/>
    <col min="7169" max="7169" width="0" style="55" hidden="1" customWidth="1"/>
    <col min="7170" max="7170" width="23.375" style="55" customWidth="1"/>
    <col min="7171" max="7171" width="84" style="55" customWidth="1"/>
    <col min="7172" max="7172" width="110.125" style="55" customWidth="1"/>
    <col min="7173" max="7173" width="13.875" style="55" bestFit="1" customWidth="1"/>
    <col min="7174" max="7174" width="11.125" style="55" customWidth="1"/>
    <col min="7175" max="7175" width="10.875" style="55" customWidth="1"/>
    <col min="7176" max="7176" width="55.125" style="55" customWidth="1"/>
    <col min="7177" max="7177" width="0.125" style="55" customWidth="1"/>
    <col min="7178" max="7424" width="0" style="55" hidden="1"/>
    <col min="7425" max="7425" width="0" style="55" hidden="1" customWidth="1"/>
    <col min="7426" max="7426" width="23.375" style="55" customWidth="1"/>
    <col min="7427" max="7427" width="84" style="55" customWidth="1"/>
    <col min="7428" max="7428" width="110.125" style="55" customWidth="1"/>
    <col min="7429" max="7429" width="13.875" style="55" bestFit="1" customWidth="1"/>
    <col min="7430" max="7430" width="11.125" style="55" customWidth="1"/>
    <col min="7431" max="7431" width="10.875" style="55" customWidth="1"/>
    <col min="7432" max="7432" width="55.125" style="55" customWidth="1"/>
    <col min="7433" max="7433" width="0.125" style="55" customWidth="1"/>
    <col min="7434" max="7680" width="0" style="55" hidden="1"/>
    <col min="7681" max="7681" width="0" style="55" hidden="1" customWidth="1"/>
    <col min="7682" max="7682" width="23.375" style="55" customWidth="1"/>
    <col min="7683" max="7683" width="84" style="55" customWidth="1"/>
    <col min="7684" max="7684" width="110.125" style="55" customWidth="1"/>
    <col min="7685" max="7685" width="13.875" style="55" bestFit="1" customWidth="1"/>
    <col min="7686" max="7686" width="11.125" style="55" customWidth="1"/>
    <col min="7687" max="7687" width="10.875" style="55" customWidth="1"/>
    <col min="7688" max="7688" width="55.125" style="55" customWidth="1"/>
    <col min="7689" max="7689" width="0.125" style="55" customWidth="1"/>
    <col min="7690" max="7936" width="0" style="55" hidden="1"/>
    <col min="7937" max="7937" width="0" style="55" hidden="1" customWidth="1"/>
    <col min="7938" max="7938" width="23.375" style="55" customWidth="1"/>
    <col min="7939" max="7939" width="84" style="55" customWidth="1"/>
    <col min="7940" max="7940" width="110.125" style="55" customWidth="1"/>
    <col min="7941" max="7941" width="13.875" style="55" bestFit="1" customWidth="1"/>
    <col min="7942" max="7942" width="11.125" style="55" customWidth="1"/>
    <col min="7943" max="7943" width="10.875" style="55" customWidth="1"/>
    <col min="7944" max="7944" width="55.125" style="55" customWidth="1"/>
    <col min="7945" max="7945" width="0.125" style="55" customWidth="1"/>
    <col min="7946" max="8192" width="0" style="55" hidden="1"/>
    <col min="8193" max="8193" width="0" style="55" hidden="1" customWidth="1"/>
    <col min="8194" max="8194" width="23.375" style="55" customWidth="1"/>
    <col min="8195" max="8195" width="84" style="55" customWidth="1"/>
    <col min="8196" max="8196" width="110.125" style="55" customWidth="1"/>
    <col min="8197" max="8197" width="13.875" style="55" bestFit="1" customWidth="1"/>
    <col min="8198" max="8198" width="11.125" style="55" customWidth="1"/>
    <col min="8199" max="8199" width="10.875" style="55" customWidth="1"/>
    <col min="8200" max="8200" width="55.125" style="55" customWidth="1"/>
    <col min="8201" max="8201" width="0.125" style="55" customWidth="1"/>
    <col min="8202" max="8448" width="0" style="55" hidden="1"/>
    <col min="8449" max="8449" width="0" style="55" hidden="1" customWidth="1"/>
    <col min="8450" max="8450" width="23.375" style="55" customWidth="1"/>
    <col min="8451" max="8451" width="84" style="55" customWidth="1"/>
    <col min="8452" max="8452" width="110.125" style="55" customWidth="1"/>
    <col min="8453" max="8453" width="13.875" style="55" bestFit="1" customWidth="1"/>
    <col min="8454" max="8454" width="11.125" style="55" customWidth="1"/>
    <col min="8455" max="8455" width="10.875" style="55" customWidth="1"/>
    <col min="8456" max="8456" width="55.125" style="55" customWidth="1"/>
    <col min="8457" max="8457" width="0.125" style="55" customWidth="1"/>
    <col min="8458" max="8704" width="0" style="55" hidden="1"/>
    <col min="8705" max="8705" width="0" style="55" hidden="1" customWidth="1"/>
    <col min="8706" max="8706" width="23.375" style="55" customWidth="1"/>
    <col min="8707" max="8707" width="84" style="55" customWidth="1"/>
    <col min="8708" max="8708" width="110.125" style="55" customWidth="1"/>
    <col min="8709" max="8709" width="13.875" style="55" bestFit="1" customWidth="1"/>
    <col min="8710" max="8710" width="11.125" style="55" customWidth="1"/>
    <col min="8711" max="8711" width="10.875" style="55" customWidth="1"/>
    <col min="8712" max="8712" width="55.125" style="55" customWidth="1"/>
    <col min="8713" max="8713" width="0.125" style="55" customWidth="1"/>
    <col min="8714" max="8960" width="0" style="55" hidden="1"/>
    <col min="8961" max="8961" width="0" style="55" hidden="1" customWidth="1"/>
    <col min="8962" max="8962" width="23.375" style="55" customWidth="1"/>
    <col min="8963" max="8963" width="84" style="55" customWidth="1"/>
    <col min="8964" max="8964" width="110.125" style="55" customWidth="1"/>
    <col min="8965" max="8965" width="13.875" style="55" bestFit="1" customWidth="1"/>
    <col min="8966" max="8966" width="11.125" style="55" customWidth="1"/>
    <col min="8967" max="8967" width="10.875" style="55" customWidth="1"/>
    <col min="8968" max="8968" width="55.125" style="55" customWidth="1"/>
    <col min="8969" max="8969" width="0.125" style="55" customWidth="1"/>
    <col min="8970" max="9216" width="0" style="55" hidden="1"/>
    <col min="9217" max="9217" width="0" style="55" hidden="1" customWidth="1"/>
    <col min="9218" max="9218" width="23.375" style="55" customWidth="1"/>
    <col min="9219" max="9219" width="84" style="55" customWidth="1"/>
    <col min="9220" max="9220" width="110.125" style="55" customWidth="1"/>
    <col min="9221" max="9221" width="13.875" style="55" bestFit="1" customWidth="1"/>
    <col min="9222" max="9222" width="11.125" style="55" customWidth="1"/>
    <col min="9223" max="9223" width="10.875" style="55" customWidth="1"/>
    <col min="9224" max="9224" width="55.125" style="55" customWidth="1"/>
    <col min="9225" max="9225" width="0.125" style="55" customWidth="1"/>
    <col min="9226" max="9472" width="0" style="55" hidden="1"/>
    <col min="9473" max="9473" width="0" style="55" hidden="1" customWidth="1"/>
    <col min="9474" max="9474" width="23.375" style="55" customWidth="1"/>
    <col min="9475" max="9475" width="84" style="55" customWidth="1"/>
    <col min="9476" max="9476" width="110.125" style="55" customWidth="1"/>
    <col min="9477" max="9477" width="13.875" style="55" bestFit="1" customWidth="1"/>
    <col min="9478" max="9478" width="11.125" style="55" customWidth="1"/>
    <col min="9479" max="9479" width="10.875" style="55" customWidth="1"/>
    <col min="9480" max="9480" width="55.125" style="55" customWidth="1"/>
    <col min="9481" max="9481" width="0.125" style="55" customWidth="1"/>
    <col min="9482" max="9728" width="0" style="55" hidden="1"/>
    <col min="9729" max="9729" width="0" style="55" hidden="1" customWidth="1"/>
    <col min="9730" max="9730" width="23.375" style="55" customWidth="1"/>
    <col min="9731" max="9731" width="84" style="55" customWidth="1"/>
    <col min="9732" max="9732" width="110.125" style="55" customWidth="1"/>
    <col min="9733" max="9733" width="13.875" style="55" bestFit="1" customWidth="1"/>
    <col min="9734" max="9734" width="11.125" style="55" customWidth="1"/>
    <col min="9735" max="9735" width="10.875" style="55" customWidth="1"/>
    <col min="9736" max="9736" width="55.125" style="55" customWidth="1"/>
    <col min="9737" max="9737" width="0.125" style="55" customWidth="1"/>
    <col min="9738" max="9984" width="0" style="55" hidden="1"/>
    <col min="9985" max="9985" width="0" style="55" hidden="1" customWidth="1"/>
    <col min="9986" max="9986" width="23.375" style="55" customWidth="1"/>
    <col min="9987" max="9987" width="84" style="55" customWidth="1"/>
    <col min="9988" max="9988" width="110.125" style="55" customWidth="1"/>
    <col min="9989" max="9989" width="13.875" style="55" bestFit="1" customWidth="1"/>
    <col min="9990" max="9990" width="11.125" style="55" customWidth="1"/>
    <col min="9991" max="9991" width="10.875" style="55" customWidth="1"/>
    <col min="9992" max="9992" width="55.125" style="55" customWidth="1"/>
    <col min="9993" max="9993" width="0.125" style="55" customWidth="1"/>
    <col min="9994" max="10240" width="0" style="55" hidden="1"/>
    <col min="10241" max="10241" width="0" style="55" hidden="1" customWidth="1"/>
    <col min="10242" max="10242" width="23.375" style="55" customWidth="1"/>
    <col min="10243" max="10243" width="84" style="55" customWidth="1"/>
    <col min="10244" max="10244" width="110.125" style="55" customWidth="1"/>
    <col min="10245" max="10245" width="13.875" style="55" bestFit="1" customWidth="1"/>
    <col min="10246" max="10246" width="11.125" style="55" customWidth="1"/>
    <col min="10247" max="10247" width="10.875" style="55" customWidth="1"/>
    <col min="10248" max="10248" width="55.125" style="55" customWidth="1"/>
    <col min="10249" max="10249" width="0.125" style="55" customWidth="1"/>
    <col min="10250" max="10496" width="0" style="55" hidden="1"/>
    <col min="10497" max="10497" width="0" style="55" hidden="1" customWidth="1"/>
    <col min="10498" max="10498" width="23.375" style="55" customWidth="1"/>
    <col min="10499" max="10499" width="84" style="55" customWidth="1"/>
    <col min="10500" max="10500" width="110.125" style="55" customWidth="1"/>
    <col min="10501" max="10501" width="13.875" style="55" bestFit="1" customWidth="1"/>
    <col min="10502" max="10502" width="11.125" style="55" customWidth="1"/>
    <col min="10503" max="10503" width="10.875" style="55" customWidth="1"/>
    <col min="10504" max="10504" width="55.125" style="55" customWidth="1"/>
    <col min="10505" max="10505" width="0.125" style="55" customWidth="1"/>
    <col min="10506" max="10752" width="0" style="55" hidden="1"/>
    <col min="10753" max="10753" width="0" style="55" hidden="1" customWidth="1"/>
    <col min="10754" max="10754" width="23.375" style="55" customWidth="1"/>
    <col min="10755" max="10755" width="84" style="55" customWidth="1"/>
    <col min="10756" max="10756" width="110.125" style="55" customWidth="1"/>
    <col min="10757" max="10757" width="13.875" style="55" bestFit="1" customWidth="1"/>
    <col min="10758" max="10758" width="11.125" style="55" customWidth="1"/>
    <col min="10759" max="10759" width="10.875" style="55" customWidth="1"/>
    <col min="10760" max="10760" width="55.125" style="55" customWidth="1"/>
    <col min="10761" max="10761" width="0.125" style="55" customWidth="1"/>
    <col min="10762" max="11008" width="0" style="55" hidden="1"/>
    <col min="11009" max="11009" width="0" style="55" hidden="1" customWidth="1"/>
    <col min="11010" max="11010" width="23.375" style="55" customWidth="1"/>
    <col min="11011" max="11011" width="84" style="55" customWidth="1"/>
    <col min="11012" max="11012" width="110.125" style="55" customWidth="1"/>
    <col min="11013" max="11013" width="13.875" style="55" bestFit="1" customWidth="1"/>
    <col min="11014" max="11014" width="11.125" style="55" customWidth="1"/>
    <col min="11015" max="11015" width="10.875" style="55" customWidth="1"/>
    <col min="11016" max="11016" width="55.125" style="55" customWidth="1"/>
    <col min="11017" max="11017" width="0.125" style="55" customWidth="1"/>
    <col min="11018" max="11264" width="0" style="55" hidden="1"/>
    <col min="11265" max="11265" width="0" style="55" hidden="1" customWidth="1"/>
    <col min="11266" max="11266" width="23.375" style="55" customWidth="1"/>
    <col min="11267" max="11267" width="84" style="55" customWidth="1"/>
    <col min="11268" max="11268" width="110.125" style="55" customWidth="1"/>
    <col min="11269" max="11269" width="13.875" style="55" bestFit="1" customWidth="1"/>
    <col min="11270" max="11270" width="11.125" style="55" customWidth="1"/>
    <col min="11271" max="11271" width="10.875" style="55" customWidth="1"/>
    <col min="11272" max="11272" width="55.125" style="55" customWidth="1"/>
    <col min="11273" max="11273" width="0.125" style="55" customWidth="1"/>
    <col min="11274" max="11520" width="0" style="55" hidden="1"/>
    <col min="11521" max="11521" width="0" style="55" hidden="1" customWidth="1"/>
    <col min="11522" max="11522" width="23.375" style="55" customWidth="1"/>
    <col min="11523" max="11523" width="84" style="55" customWidth="1"/>
    <col min="11524" max="11524" width="110.125" style="55" customWidth="1"/>
    <col min="11525" max="11525" width="13.875" style="55" bestFit="1" customWidth="1"/>
    <col min="11526" max="11526" width="11.125" style="55" customWidth="1"/>
    <col min="11527" max="11527" width="10.875" style="55" customWidth="1"/>
    <col min="11528" max="11528" width="55.125" style="55" customWidth="1"/>
    <col min="11529" max="11529" width="0.125" style="55" customWidth="1"/>
    <col min="11530" max="11776" width="0" style="55" hidden="1"/>
    <col min="11777" max="11777" width="0" style="55" hidden="1" customWidth="1"/>
    <col min="11778" max="11778" width="23.375" style="55" customWidth="1"/>
    <col min="11779" max="11779" width="84" style="55" customWidth="1"/>
    <col min="11780" max="11780" width="110.125" style="55" customWidth="1"/>
    <col min="11781" max="11781" width="13.875" style="55" bestFit="1" customWidth="1"/>
    <col min="11782" max="11782" width="11.125" style="55" customWidth="1"/>
    <col min="11783" max="11783" width="10.875" style="55" customWidth="1"/>
    <col min="11784" max="11784" width="55.125" style="55" customWidth="1"/>
    <col min="11785" max="11785" width="0.125" style="55" customWidth="1"/>
    <col min="11786" max="12032" width="0" style="55" hidden="1"/>
    <col min="12033" max="12033" width="0" style="55" hidden="1" customWidth="1"/>
    <col min="12034" max="12034" width="23.375" style="55" customWidth="1"/>
    <col min="12035" max="12035" width="84" style="55" customWidth="1"/>
    <col min="12036" max="12036" width="110.125" style="55" customWidth="1"/>
    <col min="12037" max="12037" width="13.875" style="55" bestFit="1" customWidth="1"/>
    <col min="12038" max="12038" width="11.125" style="55" customWidth="1"/>
    <col min="12039" max="12039" width="10.875" style="55" customWidth="1"/>
    <col min="12040" max="12040" width="55.125" style="55" customWidth="1"/>
    <col min="12041" max="12041" width="0.125" style="55" customWidth="1"/>
    <col min="12042" max="12288" width="0" style="55" hidden="1"/>
    <col min="12289" max="12289" width="0" style="55" hidden="1" customWidth="1"/>
    <col min="12290" max="12290" width="23.375" style="55" customWidth="1"/>
    <col min="12291" max="12291" width="84" style="55" customWidth="1"/>
    <col min="12292" max="12292" width="110.125" style="55" customWidth="1"/>
    <col min="12293" max="12293" width="13.875" style="55" bestFit="1" customWidth="1"/>
    <col min="12294" max="12294" width="11.125" style="55" customWidth="1"/>
    <col min="12295" max="12295" width="10.875" style="55" customWidth="1"/>
    <col min="12296" max="12296" width="55.125" style="55" customWidth="1"/>
    <col min="12297" max="12297" width="0.125" style="55" customWidth="1"/>
    <col min="12298" max="12544" width="0" style="55" hidden="1"/>
    <col min="12545" max="12545" width="0" style="55" hidden="1" customWidth="1"/>
    <col min="12546" max="12546" width="23.375" style="55" customWidth="1"/>
    <col min="12547" max="12547" width="84" style="55" customWidth="1"/>
    <col min="12548" max="12548" width="110.125" style="55" customWidth="1"/>
    <col min="12549" max="12549" width="13.875" style="55" bestFit="1" customWidth="1"/>
    <col min="12550" max="12550" width="11.125" style="55" customWidth="1"/>
    <col min="12551" max="12551" width="10.875" style="55" customWidth="1"/>
    <col min="12552" max="12552" width="55.125" style="55" customWidth="1"/>
    <col min="12553" max="12553" width="0.125" style="55" customWidth="1"/>
    <col min="12554" max="12800" width="0" style="55" hidden="1"/>
    <col min="12801" max="12801" width="0" style="55" hidden="1" customWidth="1"/>
    <col min="12802" max="12802" width="23.375" style="55" customWidth="1"/>
    <col min="12803" max="12803" width="84" style="55" customWidth="1"/>
    <col min="12804" max="12804" width="110.125" style="55" customWidth="1"/>
    <col min="12805" max="12805" width="13.875" style="55" bestFit="1" customWidth="1"/>
    <col min="12806" max="12806" width="11.125" style="55" customWidth="1"/>
    <col min="12807" max="12807" width="10.875" style="55" customWidth="1"/>
    <col min="12808" max="12808" width="55.125" style="55" customWidth="1"/>
    <col min="12809" max="12809" width="0.125" style="55" customWidth="1"/>
    <col min="12810" max="13056" width="0" style="55" hidden="1"/>
    <col min="13057" max="13057" width="0" style="55" hidden="1" customWidth="1"/>
    <col min="13058" max="13058" width="23.375" style="55" customWidth="1"/>
    <col min="13059" max="13059" width="84" style="55" customWidth="1"/>
    <col min="13060" max="13060" width="110.125" style="55" customWidth="1"/>
    <col min="13061" max="13061" width="13.875" style="55" bestFit="1" customWidth="1"/>
    <col min="13062" max="13062" width="11.125" style="55" customWidth="1"/>
    <col min="13063" max="13063" width="10.875" style="55" customWidth="1"/>
    <col min="13064" max="13064" width="55.125" style="55" customWidth="1"/>
    <col min="13065" max="13065" width="0.125" style="55" customWidth="1"/>
    <col min="13066" max="13312" width="0" style="55" hidden="1"/>
    <col min="13313" max="13313" width="0" style="55" hidden="1" customWidth="1"/>
    <col min="13314" max="13314" width="23.375" style="55" customWidth="1"/>
    <col min="13315" max="13315" width="84" style="55" customWidth="1"/>
    <col min="13316" max="13316" width="110.125" style="55" customWidth="1"/>
    <col min="13317" max="13317" width="13.875" style="55" bestFit="1" customWidth="1"/>
    <col min="13318" max="13318" width="11.125" style="55" customWidth="1"/>
    <col min="13319" max="13319" width="10.875" style="55" customWidth="1"/>
    <col min="13320" max="13320" width="55.125" style="55" customWidth="1"/>
    <col min="13321" max="13321" width="0.125" style="55" customWidth="1"/>
    <col min="13322" max="13568" width="0" style="55" hidden="1"/>
    <col min="13569" max="13569" width="0" style="55" hidden="1" customWidth="1"/>
    <col min="13570" max="13570" width="23.375" style="55" customWidth="1"/>
    <col min="13571" max="13571" width="84" style="55" customWidth="1"/>
    <col min="13572" max="13572" width="110.125" style="55" customWidth="1"/>
    <col min="13573" max="13573" width="13.875" style="55" bestFit="1" customWidth="1"/>
    <col min="13574" max="13574" width="11.125" style="55" customWidth="1"/>
    <col min="13575" max="13575" width="10.875" style="55" customWidth="1"/>
    <col min="13576" max="13576" width="55.125" style="55" customWidth="1"/>
    <col min="13577" max="13577" width="0.125" style="55" customWidth="1"/>
    <col min="13578" max="13824" width="0" style="55" hidden="1"/>
    <col min="13825" max="13825" width="0" style="55" hidden="1" customWidth="1"/>
    <col min="13826" max="13826" width="23.375" style="55" customWidth="1"/>
    <col min="13827" max="13827" width="84" style="55" customWidth="1"/>
    <col min="13828" max="13828" width="110.125" style="55" customWidth="1"/>
    <col min="13829" max="13829" width="13.875" style="55" bestFit="1" customWidth="1"/>
    <col min="13830" max="13830" width="11.125" style="55" customWidth="1"/>
    <col min="13831" max="13831" width="10.875" style="55" customWidth="1"/>
    <col min="13832" max="13832" width="55.125" style="55" customWidth="1"/>
    <col min="13833" max="13833" width="0.125" style="55" customWidth="1"/>
    <col min="13834" max="14080" width="0" style="55" hidden="1"/>
    <col min="14081" max="14081" width="0" style="55" hidden="1" customWidth="1"/>
    <col min="14082" max="14082" width="23.375" style="55" customWidth="1"/>
    <col min="14083" max="14083" width="84" style="55" customWidth="1"/>
    <col min="14084" max="14084" width="110.125" style="55" customWidth="1"/>
    <col min="14085" max="14085" width="13.875" style="55" bestFit="1" customWidth="1"/>
    <col min="14086" max="14086" width="11.125" style="55" customWidth="1"/>
    <col min="14087" max="14087" width="10.875" style="55" customWidth="1"/>
    <col min="14088" max="14088" width="55.125" style="55" customWidth="1"/>
    <col min="14089" max="14089" width="0.125" style="55" customWidth="1"/>
    <col min="14090" max="14336" width="0" style="55" hidden="1"/>
    <col min="14337" max="14337" width="0" style="55" hidden="1" customWidth="1"/>
    <col min="14338" max="14338" width="23.375" style="55" customWidth="1"/>
    <col min="14339" max="14339" width="84" style="55" customWidth="1"/>
    <col min="14340" max="14340" width="110.125" style="55" customWidth="1"/>
    <col min="14341" max="14341" width="13.875" style="55" bestFit="1" customWidth="1"/>
    <col min="14342" max="14342" width="11.125" style="55" customWidth="1"/>
    <col min="14343" max="14343" width="10.875" style="55" customWidth="1"/>
    <col min="14344" max="14344" width="55.125" style="55" customWidth="1"/>
    <col min="14345" max="14345" width="0.125" style="55" customWidth="1"/>
    <col min="14346" max="14592" width="0" style="55" hidden="1"/>
    <col min="14593" max="14593" width="0" style="55" hidden="1" customWidth="1"/>
    <col min="14594" max="14594" width="23.375" style="55" customWidth="1"/>
    <col min="14595" max="14595" width="84" style="55" customWidth="1"/>
    <col min="14596" max="14596" width="110.125" style="55" customWidth="1"/>
    <col min="14597" max="14597" width="13.875" style="55" bestFit="1" customWidth="1"/>
    <col min="14598" max="14598" width="11.125" style="55" customWidth="1"/>
    <col min="14599" max="14599" width="10.875" style="55" customWidth="1"/>
    <col min="14600" max="14600" width="55.125" style="55" customWidth="1"/>
    <col min="14601" max="14601" width="0.125" style="55" customWidth="1"/>
    <col min="14602" max="14848" width="0" style="55" hidden="1"/>
    <col min="14849" max="14849" width="0" style="55" hidden="1" customWidth="1"/>
    <col min="14850" max="14850" width="23.375" style="55" customWidth="1"/>
    <col min="14851" max="14851" width="84" style="55" customWidth="1"/>
    <col min="14852" max="14852" width="110.125" style="55" customWidth="1"/>
    <col min="14853" max="14853" width="13.875" style="55" bestFit="1" customWidth="1"/>
    <col min="14854" max="14854" width="11.125" style="55" customWidth="1"/>
    <col min="14855" max="14855" width="10.875" style="55" customWidth="1"/>
    <col min="14856" max="14856" width="55.125" style="55" customWidth="1"/>
    <col min="14857" max="14857" width="0.125" style="55" customWidth="1"/>
    <col min="14858" max="15104" width="0" style="55" hidden="1"/>
    <col min="15105" max="15105" width="0" style="55" hidden="1" customWidth="1"/>
    <col min="15106" max="15106" width="23.375" style="55" customWidth="1"/>
    <col min="15107" max="15107" width="84" style="55" customWidth="1"/>
    <col min="15108" max="15108" width="110.125" style="55" customWidth="1"/>
    <col min="15109" max="15109" width="13.875" style="55" bestFit="1" customWidth="1"/>
    <col min="15110" max="15110" width="11.125" style="55" customWidth="1"/>
    <col min="15111" max="15111" width="10.875" style="55" customWidth="1"/>
    <col min="15112" max="15112" width="55.125" style="55" customWidth="1"/>
    <col min="15113" max="15113" width="0.125" style="55" customWidth="1"/>
    <col min="15114" max="15360" width="0" style="55" hidden="1"/>
    <col min="15361" max="15361" width="0" style="55" hidden="1" customWidth="1"/>
    <col min="15362" max="15362" width="23.375" style="55" customWidth="1"/>
    <col min="15363" max="15363" width="84" style="55" customWidth="1"/>
    <col min="15364" max="15364" width="110.125" style="55" customWidth="1"/>
    <col min="15365" max="15365" width="13.875" style="55" bestFit="1" customWidth="1"/>
    <col min="15366" max="15366" width="11.125" style="55" customWidth="1"/>
    <col min="15367" max="15367" width="10.875" style="55" customWidth="1"/>
    <col min="15368" max="15368" width="55.125" style="55" customWidth="1"/>
    <col min="15369" max="15369" width="0.125" style="55" customWidth="1"/>
    <col min="15370" max="15616" width="0" style="55" hidden="1"/>
    <col min="15617" max="15617" width="0" style="55" hidden="1" customWidth="1"/>
    <col min="15618" max="15618" width="23.375" style="55" customWidth="1"/>
    <col min="15619" max="15619" width="84" style="55" customWidth="1"/>
    <col min="15620" max="15620" width="110.125" style="55" customWidth="1"/>
    <col min="15621" max="15621" width="13.875" style="55" bestFit="1" customWidth="1"/>
    <col min="15622" max="15622" width="11.125" style="55" customWidth="1"/>
    <col min="15623" max="15623" width="10.875" style="55" customWidth="1"/>
    <col min="15624" max="15624" width="55.125" style="55" customWidth="1"/>
    <col min="15625" max="15625" width="0.125" style="55" customWidth="1"/>
    <col min="15626" max="15872" width="0" style="55" hidden="1"/>
    <col min="15873" max="15873" width="0" style="55" hidden="1" customWidth="1"/>
    <col min="15874" max="15874" width="23.375" style="55" customWidth="1"/>
    <col min="15875" max="15875" width="84" style="55" customWidth="1"/>
    <col min="15876" max="15876" width="110.125" style="55" customWidth="1"/>
    <col min="15877" max="15877" width="13.875" style="55" bestFit="1" customWidth="1"/>
    <col min="15878" max="15878" width="11.125" style="55" customWidth="1"/>
    <col min="15879" max="15879" width="10.875" style="55" customWidth="1"/>
    <col min="15880" max="15880" width="55.125" style="55" customWidth="1"/>
    <col min="15881" max="15881" width="0.125" style="55" customWidth="1"/>
    <col min="15882" max="16128" width="0" style="55" hidden="1"/>
    <col min="16129" max="16129" width="0" style="55" hidden="1" customWidth="1"/>
    <col min="16130" max="16130" width="23.375" style="55" customWidth="1"/>
    <col min="16131" max="16131" width="84" style="55" customWidth="1"/>
    <col min="16132" max="16132" width="110.125" style="55" customWidth="1"/>
    <col min="16133" max="16133" width="13.875" style="55" bestFit="1" customWidth="1"/>
    <col min="16134" max="16134" width="11.125" style="55" customWidth="1"/>
    <col min="16135" max="16135" width="10.875" style="55" customWidth="1"/>
    <col min="16136" max="16136" width="55.125" style="55" customWidth="1"/>
    <col min="16137" max="16137" width="0.125" style="55" customWidth="1"/>
    <col min="16138" max="16384" width="0" style="55" hidden="1"/>
  </cols>
  <sheetData>
    <row r="1" spans="1:2050" ht="24" customHeight="1">
      <c r="H1" s="60" t="s">
        <v>131</v>
      </c>
    </row>
    <row r="2" spans="1:2050">
      <c r="B2" s="59"/>
      <c r="F2" s="59"/>
      <c r="G2" s="59"/>
      <c r="I2" s="61"/>
    </row>
    <row r="3" spans="1:2050">
      <c r="B3" s="59"/>
      <c r="F3" s="59"/>
      <c r="G3" s="59"/>
      <c r="I3" s="61"/>
    </row>
    <row r="4" spans="1:2050" ht="19.5" customHeight="1">
      <c r="B4" s="59"/>
      <c r="F4" s="59"/>
      <c r="G4" s="59"/>
      <c r="I4" s="62"/>
    </row>
    <row r="5" spans="1:2050" ht="9.75" customHeight="1" thickBot="1">
      <c r="B5" s="59"/>
      <c r="F5" s="59"/>
      <c r="G5" s="59"/>
      <c r="I5" s="63"/>
    </row>
    <row r="6" spans="1:2050" ht="16.5" customHeight="1" thickBot="1">
      <c r="B6" s="405" t="s">
        <v>132</v>
      </c>
      <c r="C6" s="406"/>
      <c r="D6" s="409" t="s">
        <v>133</v>
      </c>
      <c r="E6" s="411" t="s">
        <v>134</v>
      </c>
      <c r="F6" s="413" t="s">
        <v>135</v>
      </c>
      <c r="G6" s="414"/>
      <c r="H6" s="409" t="s">
        <v>38</v>
      </c>
      <c r="I6" s="64"/>
    </row>
    <row r="7" spans="1:2050" ht="15.75" customHeight="1" thickBot="1">
      <c r="B7" s="407"/>
      <c r="C7" s="408"/>
      <c r="D7" s="410"/>
      <c r="E7" s="412"/>
      <c r="F7" s="65" t="s">
        <v>136</v>
      </c>
      <c r="G7" s="65" t="s">
        <v>137</v>
      </c>
      <c r="H7" s="410"/>
      <c r="I7" s="66"/>
    </row>
    <row r="8" spans="1:2050" ht="18.649999999999999" customHeight="1" thickBot="1">
      <c r="B8" s="67"/>
      <c r="C8" s="68"/>
      <c r="D8" s="69" t="s">
        <v>138</v>
      </c>
      <c r="E8" s="69"/>
      <c r="F8" s="70"/>
      <c r="G8" s="70"/>
      <c r="H8" s="71"/>
      <c r="I8" s="72"/>
    </row>
    <row r="9" spans="1:2050" ht="55.5">
      <c r="B9" s="73">
        <v>1</v>
      </c>
      <c r="C9" s="74" t="s">
        <v>139</v>
      </c>
      <c r="D9" s="75" t="s">
        <v>140</v>
      </c>
      <c r="E9" s="76" t="s">
        <v>141</v>
      </c>
      <c r="F9" s="77"/>
      <c r="G9" s="77"/>
      <c r="H9" s="78"/>
      <c r="I9" s="79"/>
    </row>
    <row r="10" spans="1:2050" ht="37">
      <c r="B10" s="80">
        <v>2</v>
      </c>
      <c r="C10" s="81" t="s">
        <v>142</v>
      </c>
      <c r="D10" s="82" t="s">
        <v>143</v>
      </c>
      <c r="E10" s="83"/>
      <c r="F10" s="84"/>
      <c r="G10" s="84"/>
      <c r="H10" s="85"/>
      <c r="I10" s="86"/>
    </row>
    <row r="11" spans="1:2050" ht="37">
      <c r="B11" s="80">
        <v>3</v>
      </c>
      <c r="C11" s="81" t="s">
        <v>144</v>
      </c>
      <c r="D11" s="82" t="s">
        <v>145</v>
      </c>
      <c r="E11" s="84"/>
      <c r="F11" s="84"/>
      <c r="G11" s="84"/>
      <c r="H11" s="85"/>
      <c r="I11" s="86"/>
    </row>
    <row r="12" spans="1:2050" ht="58.75" customHeight="1">
      <c r="B12" s="80">
        <v>4</v>
      </c>
      <c r="C12" s="81" t="s">
        <v>146</v>
      </c>
      <c r="D12" s="82" t="s">
        <v>147</v>
      </c>
      <c r="E12" s="87" t="s">
        <v>141</v>
      </c>
      <c r="F12" s="84"/>
      <c r="G12" s="84"/>
      <c r="H12" s="85"/>
      <c r="I12" s="86"/>
    </row>
    <row r="13" spans="1:2050" ht="74">
      <c r="B13" s="80">
        <v>5</v>
      </c>
      <c r="C13" s="81" t="s">
        <v>148</v>
      </c>
      <c r="D13" s="82" t="s">
        <v>149</v>
      </c>
      <c r="E13" s="87" t="s">
        <v>141</v>
      </c>
      <c r="F13" s="84"/>
      <c r="G13" s="84"/>
      <c r="H13" s="84"/>
      <c r="I13" s="86"/>
    </row>
    <row r="14" spans="1:2050" ht="111">
      <c r="B14" s="80">
        <v>6</v>
      </c>
      <c r="C14" s="88" t="s">
        <v>150</v>
      </c>
      <c r="D14" s="88" t="s">
        <v>151</v>
      </c>
      <c r="E14" s="87" t="s">
        <v>141</v>
      </c>
      <c r="F14" s="89"/>
      <c r="G14" s="89"/>
      <c r="H14" s="90"/>
      <c r="I14" s="86"/>
    </row>
    <row r="15" spans="1:2050" s="91" customFormat="1" ht="37">
      <c r="B15" s="92">
        <v>7</v>
      </c>
      <c r="C15" s="88" t="s">
        <v>152</v>
      </c>
      <c r="D15" s="88" t="s">
        <v>153</v>
      </c>
      <c r="E15" s="89"/>
      <c r="F15" s="89"/>
      <c r="G15" s="89"/>
      <c r="H15" s="89"/>
      <c r="I15" s="93"/>
      <c r="IX15" s="55"/>
      <c r="IY15" s="55"/>
      <c r="IZ15" s="55"/>
      <c r="JA15" s="55"/>
      <c r="JB15" s="55"/>
      <c r="JC15" s="55"/>
      <c r="JD15" s="55"/>
      <c r="JE15" s="55"/>
      <c r="JF15" s="55"/>
      <c r="JG15" s="55"/>
      <c r="JH15" s="55"/>
      <c r="JI15" s="55"/>
      <c r="JJ15" s="55"/>
      <c r="JK15" s="55"/>
      <c r="JL15" s="55"/>
      <c r="JM15" s="55"/>
      <c r="JN15" s="55"/>
      <c r="JO15" s="55"/>
      <c r="JP15" s="55"/>
      <c r="JQ15" s="55"/>
      <c r="JR15" s="55"/>
      <c r="JS15" s="55"/>
      <c r="JT15" s="55"/>
      <c r="JU15" s="55"/>
      <c r="JV15" s="55"/>
      <c r="JW15" s="55"/>
      <c r="JX15" s="55"/>
      <c r="JY15" s="55"/>
      <c r="JZ15" s="55"/>
      <c r="KA15" s="55"/>
      <c r="KB15" s="55"/>
      <c r="KC15" s="55"/>
      <c r="KD15" s="55"/>
      <c r="KE15" s="55"/>
      <c r="KF15" s="55"/>
      <c r="KG15" s="55"/>
      <c r="KH15" s="55"/>
      <c r="KI15" s="55"/>
      <c r="KJ15" s="55"/>
      <c r="KK15" s="55"/>
      <c r="KL15" s="55"/>
      <c r="KM15" s="55"/>
      <c r="KN15" s="55"/>
      <c r="KO15" s="55"/>
      <c r="KP15" s="55"/>
      <c r="KQ15" s="55"/>
      <c r="KR15" s="55"/>
      <c r="KS15" s="55"/>
      <c r="KT15" s="55"/>
      <c r="KU15" s="55"/>
      <c r="KV15" s="55"/>
      <c r="KW15" s="55"/>
      <c r="KX15" s="55"/>
      <c r="KY15" s="55"/>
      <c r="KZ15" s="55"/>
      <c r="LA15" s="55"/>
      <c r="LB15" s="55"/>
      <c r="LC15" s="55"/>
      <c r="LD15" s="55"/>
      <c r="LE15" s="55"/>
      <c r="LF15" s="55"/>
      <c r="LG15" s="55"/>
      <c r="LH15" s="55"/>
      <c r="LI15" s="55"/>
      <c r="LJ15" s="55"/>
      <c r="LK15" s="55"/>
      <c r="LL15" s="55"/>
      <c r="LM15" s="55"/>
      <c r="LN15" s="55"/>
      <c r="LO15" s="55"/>
      <c r="LP15" s="55"/>
      <c r="LQ15" s="55"/>
      <c r="LR15" s="55"/>
      <c r="LS15" s="55"/>
      <c r="LT15" s="55"/>
      <c r="LU15" s="55"/>
      <c r="LV15" s="55"/>
      <c r="LW15" s="55"/>
      <c r="LX15" s="55"/>
      <c r="LY15" s="55"/>
      <c r="LZ15" s="55"/>
      <c r="MA15" s="55"/>
      <c r="MB15" s="55"/>
      <c r="MC15" s="55"/>
      <c r="MD15" s="55"/>
      <c r="ME15" s="55"/>
      <c r="MF15" s="55"/>
      <c r="MG15" s="55"/>
      <c r="MH15" s="55"/>
      <c r="MI15" s="55"/>
      <c r="MJ15" s="55"/>
      <c r="MK15" s="55"/>
      <c r="ML15" s="55"/>
      <c r="MM15" s="55"/>
      <c r="MN15" s="55"/>
      <c r="MO15" s="55"/>
      <c r="MP15" s="55"/>
      <c r="MQ15" s="55"/>
      <c r="MR15" s="55"/>
      <c r="MS15" s="55"/>
      <c r="MT15" s="55"/>
      <c r="MU15" s="55"/>
      <c r="MV15" s="55"/>
      <c r="MW15" s="55"/>
      <c r="MX15" s="55"/>
      <c r="MY15" s="55"/>
      <c r="MZ15" s="55"/>
      <c r="NA15" s="55"/>
      <c r="NB15" s="55"/>
      <c r="NC15" s="55"/>
      <c r="ND15" s="55"/>
      <c r="NE15" s="55"/>
      <c r="NF15" s="55"/>
      <c r="NG15" s="55"/>
      <c r="NH15" s="55"/>
      <c r="NI15" s="55"/>
      <c r="NJ15" s="55"/>
      <c r="NK15" s="55"/>
      <c r="NL15" s="55"/>
      <c r="NM15" s="55"/>
      <c r="NN15" s="55"/>
      <c r="NO15" s="55"/>
      <c r="NP15" s="55"/>
      <c r="NQ15" s="55"/>
      <c r="NR15" s="55"/>
      <c r="NS15" s="55"/>
      <c r="NT15" s="55"/>
      <c r="NU15" s="55"/>
      <c r="NV15" s="55"/>
      <c r="NW15" s="55"/>
      <c r="NX15" s="55"/>
      <c r="NY15" s="55"/>
      <c r="NZ15" s="55"/>
      <c r="OA15" s="55"/>
      <c r="OB15" s="55"/>
      <c r="OC15" s="55"/>
      <c r="OD15" s="55"/>
      <c r="OE15" s="55"/>
      <c r="OF15" s="55"/>
      <c r="OG15" s="55"/>
      <c r="OH15" s="55"/>
      <c r="OI15" s="55"/>
      <c r="OJ15" s="55"/>
      <c r="OK15" s="55"/>
      <c r="OL15" s="55"/>
      <c r="OM15" s="55"/>
      <c r="ON15" s="55"/>
      <c r="OO15" s="55"/>
      <c r="OP15" s="55"/>
      <c r="OQ15" s="55"/>
      <c r="OR15" s="55"/>
      <c r="OS15" s="55"/>
      <c r="OT15" s="55"/>
      <c r="OU15" s="55"/>
      <c r="OV15" s="55"/>
      <c r="OW15" s="55"/>
      <c r="OX15" s="55"/>
      <c r="OY15" s="55"/>
      <c r="OZ15" s="55"/>
      <c r="PA15" s="55"/>
      <c r="PB15" s="55"/>
      <c r="PC15" s="55"/>
      <c r="PD15" s="55"/>
      <c r="PE15" s="55"/>
      <c r="PF15" s="55"/>
      <c r="PG15" s="55"/>
      <c r="PH15" s="55"/>
      <c r="PI15" s="55"/>
      <c r="PJ15" s="55"/>
      <c r="PK15" s="55"/>
      <c r="PL15" s="55"/>
      <c r="PM15" s="55"/>
      <c r="PN15" s="55"/>
      <c r="PO15" s="55"/>
      <c r="PP15" s="55"/>
      <c r="PQ15" s="55"/>
      <c r="PR15" s="55"/>
      <c r="PS15" s="55"/>
      <c r="PT15" s="55"/>
      <c r="PU15" s="55"/>
      <c r="PV15" s="55"/>
      <c r="PW15" s="55"/>
      <c r="PX15" s="55"/>
      <c r="PY15" s="55"/>
      <c r="PZ15" s="55"/>
      <c r="QA15" s="55"/>
      <c r="QB15" s="55"/>
      <c r="QC15" s="55"/>
      <c r="QD15" s="55"/>
      <c r="QE15" s="55"/>
      <c r="QF15" s="55"/>
      <c r="QG15" s="55"/>
      <c r="QH15" s="55"/>
      <c r="QI15" s="55"/>
      <c r="QJ15" s="55"/>
      <c r="QK15" s="55"/>
      <c r="QL15" s="55"/>
      <c r="QM15" s="55"/>
      <c r="QN15" s="55"/>
      <c r="QO15" s="55"/>
      <c r="QP15" s="55"/>
      <c r="QQ15" s="55"/>
      <c r="QR15" s="55"/>
      <c r="QS15" s="55"/>
      <c r="QT15" s="55"/>
      <c r="QU15" s="55"/>
      <c r="QV15" s="55"/>
      <c r="QW15" s="55"/>
      <c r="QX15" s="55"/>
      <c r="QY15" s="55"/>
      <c r="QZ15" s="55"/>
      <c r="RA15" s="55"/>
      <c r="RB15" s="55"/>
      <c r="RC15" s="55"/>
      <c r="RD15" s="55"/>
      <c r="RE15" s="55"/>
      <c r="RF15" s="55"/>
      <c r="RG15" s="55"/>
      <c r="RH15" s="55"/>
      <c r="RI15" s="55"/>
      <c r="RJ15" s="55"/>
      <c r="RK15" s="55"/>
      <c r="RL15" s="55"/>
      <c r="RM15" s="55"/>
      <c r="RN15" s="55"/>
      <c r="RO15" s="55"/>
      <c r="RP15" s="55"/>
      <c r="RQ15" s="55"/>
      <c r="RR15" s="55"/>
      <c r="RS15" s="55"/>
      <c r="RT15" s="55"/>
      <c r="RU15" s="55"/>
      <c r="RV15" s="55"/>
      <c r="RW15" s="55"/>
      <c r="RX15" s="55"/>
      <c r="RY15" s="55"/>
      <c r="RZ15" s="55"/>
      <c r="SA15" s="55"/>
      <c r="SB15" s="55"/>
      <c r="SC15" s="55"/>
      <c r="SD15" s="55"/>
      <c r="SE15" s="55"/>
      <c r="SF15" s="55"/>
      <c r="SG15" s="55"/>
      <c r="SH15" s="55"/>
      <c r="SI15" s="55"/>
      <c r="SJ15" s="55"/>
      <c r="SK15" s="55"/>
      <c r="SL15" s="55"/>
      <c r="SM15" s="55"/>
      <c r="SN15" s="55"/>
      <c r="SO15" s="55"/>
      <c r="SP15" s="55"/>
      <c r="SQ15" s="55"/>
      <c r="SR15" s="55"/>
      <c r="SS15" s="55"/>
      <c r="ST15" s="55"/>
      <c r="SU15" s="55"/>
      <c r="SV15" s="55"/>
      <c r="SW15" s="55"/>
      <c r="SX15" s="55"/>
      <c r="SY15" s="55"/>
      <c r="SZ15" s="55"/>
      <c r="TA15" s="55"/>
      <c r="TB15" s="55"/>
      <c r="TC15" s="55"/>
      <c r="TD15" s="55"/>
      <c r="TE15" s="55"/>
      <c r="TF15" s="55"/>
      <c r="TG15" s="55"/>
      <c r="TH15" s="55"/>
      <c r="TI15" s="55"/>
      <c r="TJ15" s="55"/>
      <c r="TK15" s="55"/>
      <c r="TL15" s="55"/>
      <c r="TM15" s="55"/>
      <c r="TN15" s="55"/>
      <c r="TO15" s="55"/>
      <c r="TP15" s="55"/>
      <c r="TQ15" s="55"/>
      <c r="TR15" s="55"/>
      <c r="TS15" s="55"/>
      <c r="TT15" s="55"/>
      <c r="TU15" s="55"/>
      <c r="TV15" s="55"/>
      <c r="TW15" s="55"/>
      <c r="TX15" s="55"/>
      <c r="TY15" s="55"/>
      <c r="TZ15" s="55"/>
      <c r="UA15" s="55"/>
      <c r="UB15" s="55"/>
      <c r="UC15" s="55"/>
      <c r="UD15" s="55"/>
      <c r="UE15" s="55"/>
      <c r="UF15" s="55"/>
      <c r="UG15" s="55"/>
      <c r="UH15" s="55"/>
      <c r="UI15" s="55"/>
      <c r="UJ15" s="55"/>
      <c r="UK15" s="55"/>
      <c r="UL15" s="55"/>
      <c r="UM15" s="55"/>
      <c r="UN15" s="55"/>
      <c r="UO15" s="55"/>
      <c r="UP15" s="55"/>
      <c r="UQ15" s="55"/>
      <c r="UR15" s="55"/>
      <c r="US15" s="55"/>
      <c r="UT15" s="55"/>
      <c r="UU15" s="55"/>
      <c r="UV15" s="55"/>
      <c r="UW15" s="55"/>
      <c r="UX15" s="55"/>
      <c r="UY15" s="55"/>
      <c r="UZ15" s="55"/>
      <c r="VA15" s="55"/>
      <c r="VB15" s="55"/>
      <c r="VC15" s="55"/>
      <c r="VD15" s="55"/>
      <c r="VE15" s="55"/>
      <c r="VF15" s="55"/>
      <c r="VG15" s="55"/>
      <c r="VH15" s="55"/>
      <c r="VI15" s="55"/>
      <c r="VJ15" s="55"/>
      <c r="VK15" s="55"/>
      <c r="VL15" s="55"/>
      <c r="VM15" s="55"/>
      <c r="VN15" s="55"/>
      <c r="VO15" s="55"/>
      <c r="VP15" s="55"/>
      <c r="VQ15" s="55"/>
      <c r="VR15" s="55"/>
      <c r="VS15" s="55"/>
      <c r="VT15" s="55"/>
      <c r="VU15" s="55"/>
      <c r="VV15" s="55"/>
      <c r="VW15" s="55"/>
      <c r="VX15" s="55"/>
      <c r="VY15" s="55"/>
      <c r="VZ15" s="55"/>
      <c r="WA15" s="55"/>
      <c r="WB15" s="55"/>
      <c r="WC15" s="55"/>
      <c r="WD15" s="55"/>
      <c r="WE15" s="55"/>
      <c r="WF15" s="55"/>
      <c r="WG15" s="55"/>
      <c r="WH15" s="55"/>
      <c r="WI15" s="55"/>
      <c r="WJ15" s="55"/>
      <c r="WK15" s="55"/>
      <c r="WL15" s="55"/>
      <c r="WM15" s="55"/>
      <c r="WN15" s="55"/>
      <c r="WO15" s="55"/>
      <c r="WP15" s="55"/>
      <c r="WQ15" s="55"/>
      <c r="WR15" s="55"/>
      <c r="WS15" s="55"/>
      <c r="WT15" s="55"/>
      <c r="WU15" s="55"/>
      <c r="WV15" s="55"/>
      <c r="WW15" s="55"/>
      <c r="WX15" s="55"/>
      <c r="WY15" s="55"/>
      <c r="WZ15" s="55"/>
      <c r="XA15" s="55"/>
      <c r="XB15" s="55"/>
      <c r="XC15" s="55"/>
      <c r="XD15" s="55"/>
      <c r="XE15" s="55"/>
      <c r="XF15" s="55"/>
      <c r="XG15" s="55"/>
      <c r="XH15" s="55"/>
      <c r="XI15" s="55"/>
      <c r="XJ15" s="55"/>
      <c r="XK15" s="55"/>
      <c r="XL15" s="55"/>
      <c r="XM15" s="55"/>
      <c r="XN15" s="55"/>
      <c r="XO15" s="55"/>
      <c r="XP15" s="55"/>
      <c r="XQ15" s="55"/>
      <c r="XR15" s="55"/>
      <c r="XS15" s="55"/>
      <c r="XT15" s="55"/>
      <c r="XU15" s="55"/>
      <c r="XV15" s="55"/>
      <c r="XW15" s="55"/>
      <c r="XX15" s="55"/>
      <c r="XY15" s="55"/>
      <c r="XZ15" s="55"/>
      <c r="YA15" s="55"/>
      <c r="YB15" s="55"/>
      <c r="YC15" s="55"/>
      <c r="YD15" s="55"/>
      <c r="YE15" s="55"/>
      <c r="YF15" s="55"/>
      <c r="YG15" s="55"/>
      <c r="YH15" s="55"/>
      <c r="YI15" s="55"/>
      <c r="YJ15" s="55"/>
      <c r="YK15" s="55"/>
      <c r="YL15" s="55"/>
      <c r="YM15" s="55"/>
      <c r="YN15" s="55"/>
      <c r="YO15" s="55"/>
      <c r="YP15" s="55"/>
      <c r="YQ15" s="55"/>
      <c r="YR15" s="55"/>
      <c r="YS15" s="55"/>
      <c r="YT15" s="55"/>
      <c r="YU15" s="55"/>
      <c r="YV15" s="55"/>
      <c r="YW15" s="55"/>
      <c r="YX15" s="55"/>
      <c r="YY15" s="55"/>
      <c r="YZ15" s="55"/>
      <c r="ZA15" s="55"/>
      <c r="ZB15" s="55"/>
      <c r="ZC15" s="55"/>
      <c r="ZD15" s="55"/>
      <c r="ZE15" s="55"/>
      <c r="ZF15" s="55"/>
      <c r="ZG15" s="55"/>
      <c r="ZH15" s="55"/>
      <c r="ZI15" s="55"/>
      <c r="ZJ15" s="55"/>
      <c r="ZK15" s="55"/>
      <c r="ZL15" s="55"/>
      <c r="ZM15" s="55"/>
      <c r="ZN15" s="55"/>
      <c r="ZO15" s="55"/>
      <c r="ZP15" s="55"/>
      <c r="ZQ15" s="55"/>
      <c r="ZR15" s="55"/>
      <c r="ZS15" s="55"/>
      <c r="ZT15" s="55"/>
      <c r="ZU15" s="55"/>
      <c r="ZV15" s="55"/>
      <c r="ZW15" s="55"/>
      <c r="ZX15" s="55"/>
      <c r="ZY15" s="55"/>
      <c r="ZZ15" s="55"/>
      <c r="AAA15" s="55"/>
      <c r="AAB15" s="55"/>
      <c r="AAC15" s="55"/>
      <c r="AAD15" s="55"/>
      <c r="AAE15" s="55"/>
      <c r="AAF15" s="55"/>
      <c r="AAG15" s="55"/>
      <c r="AAH15" s="55"/>
      <c r="AAI15" s="55"/>
      <c r="AAJ15" s="55"/>
      <c r="AAK15" s="55"/>
      <c r="AAL15" s="55"/>
      <c r="AAM15" s="55"/>
      <c r="AAN15" s="55"/>
      <c r="AAO15" s="55"/>
      <c r="AAP15" s="55"/>
      <c r="AAQ15" s="55"/>
      <c r="AAR15" s="55"/>
      <c r="AAS15" s="55"/>
      <c r="AAT15" s="55"/>
      <c r="AAU15" s="55"/>
      <c r="AAV15" s="55"/>
      <c r="AAW15" s="55"/>
      <c r="AAX15" s="55"/>
      <c r="AAY15" s="55"/>
      <c r="AAZ15" s="55"/>
      <c r="ABA15" s="55"/>
      <c r="ABB15" s="55"/>
      <c r="ABC15" s="55"/>
      <c r="ABD15" s="55"/>
      <c r="ABE15" s="55"/>
      <c r="ABF15" s="55"/>
      <c r="ABG15" s="55"/>
      <c r="ABH15" s="55"/>
      <c r="ABI15" s="55"/>
      <c r="ABJ15" s="55"/>
      <c r="ABK15" s="55"/>
      <c r="ABL15" s="55"/>
      <c r="ABM15" s="55"/>
      <c r="ABN15" s="55"/>
      <c r="ABO15" s="55"/>
      <c r="ABP15" s="55"/>
      <c r="ABQ15" s="55"/>
      <c r="ABR15" s="55"/>
      <c r="ABS15" s="55"/>
      <c r="ABT15" s="55"/>
      <c r="ABU15" s="55"/>
      <c r="ABV15" s="55"/>
      <c r="ABW15" s="55"/>
      <c r="ABX15" s="55"/>
      <c r="ABY15" s="55"/>
      <c r="ABZ15" s="55"/>
      <c r="ACA15" s="55"/>
      <c r="ACB15" s="55"/>
      <c r="ACC15" s="55"/>
      <c r="ACD15" s="55"/>
      <c r="ACE15" s="55"/>
      <c r="ACF15" s="55"/>
      <c r="ACG15" s="55"/>
      <c r="ACH15" s="55"/>
      <c r="ACI15" s="55"/>
      <c r="ACJ15" s="55"/>
      <c r="ACK15" s="55"/>
      <c r="ACL15" s="55"/>
      <c r="ACM15" s="55"/>
      <c r="ACN15" s="55"/>
      <c r="ACO15" s="55"/>
      <c r="ACP15" s="55"/>
      <c r="ACQ15" s="55"/>
      <c r="ACR15" s="55"/>
      <c r="ACS15" s="55"/>
      <c r="ACT15" s="55"/>
      <c r="ACU15" s="55"/>
      <c r="ACV15" s="55"/>
      <c r="ACW15" s="55"/>
      <c r="ACX15" s="55"/>
      <c r="ACY15" s="55"/>
      <c r="ACZ15" s="55"/>
      <c r="ADA15" s="55"/>
      <c r="ADB15" s="55"/>
      <c r="ADC15" s="55"/>
      <c r="ADD15" s="55"/>
      <c r="ADE15" s="55"/>
      <c r="ADF15" s="55"/>
      <c r="ADG15" s="55"/>
      <c r="ADH15" s="55"/>
      <c r="ADI15" s="55"/>
      <c r="ADJ15" s="55"/>
      <c r="ADK15" s="55"/>
      <c r="ADL15" s="55"/>
      <c r="ADM15" s="55"/>
      <c r="ADN15" s="55"/>
      <c r="ADO15" s="55"/>
      <c r="ADP15" s="55"/>
      <c r="ADQ15" s="55"/>
      <c r="ADR15" s="55"/>
      <c r="ADS15" s="55"/>
      <c r="ADT15" s="55"/>
      <c r="ADU15" s="55"/>
      <c r="ADV15" s="55"/>
      <c r="ADW15" s="55"/>
      <c r="ADX15" s="55"/>
      <c r="ADY15" s="55"/>
      <c r="ADZ15" s="55"/>
      <c r="AEA15" s="55"/>
      <c r="AEB15" s="55"/>
      <c r="AEC15" s="55"/>
      <c r="AED15" s="55"/>
      <c r="AEE15" s="55"/>
      <c r="AEF15" s="55"/>
      <c r="AEG15" s="55"/>
      <c r="AEH15" s="55"/>
      <c r="AEI15" s="55"/>
      <c r="AEJ15" s="55"/>
      <c r="AEK15" s="55"/>
      <c r="AEL15" s="55"/>
      <c r="AEM15" s="55"/>
      <c r="AEN15" s="55"/>
      <c r="AEO15" s="55"/>
      <c r="AEP15" s="55"/>
      <c r="AEQ15" s="55"/>
      <c r="AER15" s="55"/>
      <c r="AES15" s="55"/>
      <c r="AET15" s="55"/>
      <c r="AEU15" s="55"/>
      <c r="AEV15" s="55"/>
      <c r="AEW15" s="55"/>
      <c r="AEX15" s="55"/>
      <c r="AEY15" s="55"/>
      <c r="AEZ15" s="55"/>
      <c r="AFA15" s="55"/>
      <c r="AFB15" s="55"/>
      <c r="AFC15" s="55"/>
      <c r="AFD15" s="55"/>
      <c r="AFE15" s="55"/>
      <c r="AFF15" s="55"/>
      <c r="AFG15" s="55"/>
      <c r="AFH15" s="55"/>
      <c r="AFI15" s="55"/>
      <c r="AFJ15" s="55"/>
      <c r="AFK15" s="55"/>
      <c r="AFL15" s="55"/>
      <c r="AFM15" s="55"/>
      <c r="AFN15" s="55"/>
      <c r="AFO15" s="55"/>
      <c r="AFP15" s="55"/>
      <c r="AFQ15" s="55"/>
      <c r="AFR15" s="55"/>
      <c r="AFS15" s="55"/>
      <c r="AFT15" s="55"/>
      <c r="AFU15" s="55"/>
      <c r="AFV15" s="55"/>
      <c r="AFW15" s="55"/>
      <c r="AFX15" s="55"/>
      <c r="AFY15" s="55"/>
      <c r="AFZ15" s="55"/>
      <c r="AGA15" s="55"/>
      <c r="AGB15" s="55"/>
      <c r="AGC15" s="55"/>
      <c r="AGD15" s="55"/>
      <c r="AGE15" s="55"/>
      <c r="AGF15" s="55"/>
      <c r="AGG15" s="55"/>
      <c r="AGH15" s="55"/>
      <c r="AGI15" s="55"/>
      <c r="AGJ15" s="55"/>
      <c r="AGK15" s="55"/>
      <c r="AGL15" s="55"/>
      <c r="AGM15" s="55"/>
      <c r="AGN15" s="55"/>
      <c r="AGO15" s="55"/>
      <c r="AGP15" s="55"/>
      <c r="AGQ15" s="55"/>
      <c r="AGR15" s="55"/>
      <c r="AGS15" s="55"/>
      <c r="AGT15" s="55"/>
      <c r="AGU15" s="55"/>
      <c r="AGV15" s="55"/>
      <c r="AGW15" s="55"/>
      <c r="AGX15" s="55"/>
      <c r="AGY15" s="55"/>
      <c r="AGZ15" s="55"/>
      <c r="AHA15" s="55"/>
      <c r="AHB15" s="55"/>
      <c r="AHC15" s="55"/>
      <c r="AHD15" s="55"/>
      <c r="AHE15" s="55"/>
      <c r="AHF15" s="55"/>
      <c r="AHG15" s="55"/>
      <c r="AHH15" s="55"/>
      <c r="AHI15" s="55"/>
      <c r="AHJ15" s="55"/>
      <c r="AHK15" s="55"/>
      <c r="AHL15" s="55"/>
      <c r="AHM15" s="55"/>
      <c r="AHN15" s="55"/>
      <c r="AHO15" s="55"/>
      <c r="AHP15" s="55"/>
      <c r="AHQ15" s="55"/>
      <c r="AHR15" s="55"/>
      <c r="AHS15" s="55"/>
      <c r="AHT15" s="55"/>
      <c r="AHU15" s="55"/>
      <c r="AHV15" s="55"/>
      <c r="AHW15" s="55"/>
      <c r="AHX15" s="55"/>
      <c r="AHY15" s="55"/>
      <c r="AHZ15" s="55"/>
      <c r="AIA15" s="55"/>
      <c r="AIB15" s="55"/>
      <c r="AIC15" s="55"/>
      <c r="AID15" s="55"/>
      <c r="AIE15" s="55"/>
      <c r="AIF15" s="55"/>
      <c r="AIG15" s="55"/>
      <c r="AIH15" s="55"/>
      <c r="AII15" s="55"/>
      <c r="AIJ15" s="55"/>
      <c r="AIK15" s="55"/>
      <c r="AIL15" s="55"/>
      <c r="AIM15" s="55"/>
      <c r="AIN15" s="55"/>
      <c r="AIO15" s="55"/>
      <c r="AIP15" s="55"/>
      <c r="AIQ15" s="55"/>
      <c r="AIR15" s="55"/>
      <c r="AIS15" s="55"/>
      <c r="AIT15" s="55"/>
      <c r="AIU15" s="55"/>
      <c r="AIV15" s="55"/>
      <c r="AIW15" s="55"/>
      <c r="AIX15" s="55"/>
      <c r="AIY15" s="55"/>
      <c r="AIZ15" s="55"/>
      <c r="AJA15" s="55"/>
      <c r="AJB15" s="55"/>
      <c r="AJC15" s="55"/>
      <c r="AJD15" s="55"/>
      <c r="AJE15" s="55"/>
      <c r="AJF15" s="55"/>
      <c r="AJG15" s="55"/>
      <c r="AJH15" s="55"/>
      <c r="AJI15" s="55"/>
      <c r="AJJ15" s="55"/>
      <c r="AJK15" s="55"/>
      <c r="AJL15" s="55"/>
      <c r="AJM15" s="55"/>
      <c r="AJN15" s="55"/>
      <c r="AJO15" s="55"/>
      <c r="AJP15" s="55"/>
      <c r="AJQ15" s="55"/>
      <c r="AJR15" s="55"/>
      <c r="AJS15" s="55"/>
      <c r="AJT15" s="55"/>
      <c r="AJU15" s="55"/>
      <c r="AJV15" s="55"/>
      <c r="AJW15" s="55"/>
      <c r="AJX15" s="55"/>
      <c r="AJY15" s="55"/>
      <c r="AJZ15" s="55"/>
      <c r="AKA15" s="55"/>
      <c r="AKB15" s="55"/>
      <c r="AKC15" s="55"/>
      <c r="AKD15" s="55"/>
      <c r="AKE15" s="55"/>
      <c r="AKF15" s="55"/>
      <c r="AKG15" s="55"/>
      <c r="AKH15" s="55"/>
      <c r="AKI15" s="55"/>
      <c r="AKJ15" s="55"/>
      <c r="AKK15" s="55"/>
      <c r="AKL15" s="55"/>
      <c r="AKM15" s="55"/>
      <c r="AKN15" s="55"/>
      <c r="AKO15" s="55"/>
      <c r="AKP15" s="55"/>
      <c r="AKQ15" s="55"/>
      <c r="AKR15" s="55"/>
      <c r="AKS15" s="55"/>
      <c r="AKT15" s="55"/>
      <c r="AKU15" s="55"/>
      <c r="AKV15" s="55"/>
      <c r="AKW15" s="55"/>
      <c r="AKX15" s="55"/>
      <c r="AKY15" s="55"/>
      <c r="AKZ15" s="55"/>
      <c r="ALA15" s="55"/>
      <c r="ALB15" s="55"/>
      <c r="ALC15" s="55"/>
      <c r="ALD15" s="55"/>
      <c r="ALE15" s="55"/>
      <c r="ALF15" s="55"/>
      <c r="ALG15" s="55"/>
      <c r="ALH15" s="55"/>
      <c r="ALI15" s="55"/>
      <c r="ALJ15" s="55"/>
      <c r="ALK15" s="55"/>
      <c r="ALL15" s="55"/>
      <c r="ALM15" s="55"/>
      <c r="ALN15" s="55"/>
      <c r="ALO15" s="55"/>
      <c r="ALP15" s="55"/>
      <c r="ALQ15" s="55"/>
      <c r="ALR15" s="55"/>
      <c r="ALS15" s="55"/>
      <c r="ALT15" s="55"/>
      <c r="ALU15" s="55"/>
      <c r="ALV15" s="55"/>
      <c r="ALW15" s="55"/>
      <c r="ALX15" s="55"/>
      <c r="ALY15" s="55"/>
      <c r="ALZ15" s="55"/>
      <c r="AMA15" s="55"/>
      <c r="AMB15" s="55"/>
      <c r="AMC15" s="55"/>
      <c r="AMD15" s="55"/>
      <c r="AME15" s="55"/>
      <c r="AMF15" s="55"/>
      <c r="AMG15" s="55"/>
      <c r="AMH15" s="55"/>
      <c r="AMI15" s="55"/>
      <c r="AMJ15" s="55"/>
      <c r="AMK15" s="55"/>
      <c r="AML15" s="55"/>
      <c r="AMM15" s="55"/>
      <c r="AMN15" s="55"/>
      <c r="AMO15" s="55"/>
      <c r="AMP15" s="55"/>
      <c r="AMQ15" s="55"/>
      <c r="AMR15" s="55"/>
      <c r="AMS15" s="55"/>
      <c r="AMT15" s="55"/>
      <c r="AMU15" s="55"/>
      <c r="AMV15" s="55"/>
      <c r="AMW15" s="55"/>
      <c r="AMX15" s="55"/>
      <c r="AMY15" s="55"/>
      <c r="AMZ15" s="55"/>
      <c r="ANA15" s="55"/>
      <c r="ANB15" s="55"/>
      <c r="ANC15" s="55"/>
      <c r="AND15" s="55"/>
      <c r="ANE15" s="55"/>
      <c r="ANF15" s="55"/>
      <c r="ANG15" s="55"/>
      <c r="ANH15" s="55"/>
      <c r="ANI15" s="55"/>
      <c r="ANJ15" s="55"/>
      <c r="ANK15" s="55"/>
      <c r="ANL15" s="55"/>
      <c r="ANM15" s="55"/>
      <c r="ANN15" s="55"/>
      <c r="ANO15" s="55"/>
      <c r="ANP15" s="55"/>
      <c r="ANQ15" s="55"/>
      <c r="ANR15" s="55"/>
      <c r="ANS15" s="55"/>
      <c r="ANT15" s="55"/>
      <c r="ANU15" s="55"/>
      <c r="ANV15" s="55"/>
      <c r="ANW15" s="55"/>
      <c r="ANX15" s="55"/>
      <c r="ANY15" s="55"/>
      <c r="ANZ15" s="55"/>
      <c r="AOA15" s="55"/>
      <c r="AOB15" s="55"/>
      <c r="AOC15" s="55"/>
      <c r="AOD15" s="55"/>
      <c r="AOE15" s="55"/>
      <c r="AOF15" s="55"/>
      <c r="AOG15" s="55"/>
      <c r="AOH15" s="55"/>
      <c r="AOI15" s="55"/>
      <c r="AOJ15" s="55"/>
      <c r="AOK15" s="55"/>
      <c r="AOL15" s="55"/>
      <c r="AOM15" s="55"/>
      <c r="AON15" s="55"/>
      <c r="AOO15" s="55"/>
      <c r="AOP15" s="55"/>
      <c r="AOQ15" s="55"/>
      <c r="AOR15" s="55"/>
      <c r="AOS15" s="55"/>
      <c r="AOT15" s="55"/>
      <c r="AOU15" s="55"/>
      <c r="AOV15" s="55"/>
      <c r="AOW15" s="55"/>
      <c r="AOX15" s="55"/>
      <c r="AOY15" s="55"/>
      <c r="AOZ15" s="55"/>
      <c r="APA15" s="55"/>
      <c r="APB15" s="55"/>
      <c r="APC15" s="55"/>
      <c r="APD15" s="55"/>
      <c r="APE15" s="55"/>
      <c r="APF15" s="55"/>
      <c r="APG15" s="55"/>
      <c r="APH15" s="55"/>
      <c r="API15" s="55"/>
      <c r="APJ15" s="55"/>
      <c r="APK15" s="55"/>
      <c r="APL15" s="55"/>
      <c r="APM15" s="55"/>
      <c r="APN15" s="55"/>
      <c r="APO15" s="55"/>
      <c r="APP15" s="55"/>
      <c r="APQ15" s="55"/>
      <c r="APR15" s="55"/>
      <c r="APS15" s="55"/>
      <c r="APT15" s="55"/>
      <c r="APU15" s="55"/>
      <c r="APV15" s="55"/>
      <c r="APW15" s="55"/>
      <c r="APX15" s="55"/>
      <c r="APY15" s="55"/>
      <c r="APZ15" s="55"/>
      <c r="AQA15" s="55"/>
      <c r="AQB15" s="55"/>
      <c r="AQC15" s="55"/>
      <c r="AQD15" s="55"/>
      <c r="AQE15" s="55"/>
      <c r="AQF15" s="55"/>
      <c r="AQG15" s="55"/>
      <c r="AQH15" s="55"/>
      <c r="AQI15" s="55"/>
      <c r="AQJ15" s="55"/>
      <c r="AQK15" s="55"/>
      <c r="AQL15" s="55"/>
      <c r="AQM15" s="55"/>
      <c r="AQN15" s="55"/>
      <c r="AQO15" s="55"/>
      <c r="AQP15" s="55"/>
      <c r="AQQ15" s="55"/>
      <c r="AQR15" s="55"/>
      <c r="AQS15" s="55"/>
      <c r="AQT15" s="55"/>
      <c r="AQU15" s="55"/>
      <c r="AQV15" s="55"/>
      <c r="AQW15" s="55"/>
      <c r="AQX15" s="55"/>
      <c r="AQY15" s="55"/>
      <c r="AQZ15" s="55"/>
      <c r="ARA15" s="55"/>
      <c r="ARB15" s="55"/>
      <c r="ARC15" s="55"/>
      <c r="ARD15" s="55"/>
      <c r="ARE15" s="55"/>
      <c r="ARF15" s="55"/>
      <c r="ARG15" s="55"/>
      <c r="ARH15" s="55"/>
      <c r="ARI15" s="55"/>
      <c r="ARJ15" s="55"/>
      <c r="ARK15" s="55"/>
      <c r="ARL15" s="55"/>
      <c r="ARM15" s="55"/>
      <c r="ARN15" s="55"/>
      <c r="ARO15" s="55"/>
      <c r="ARP15" s="55"/>
      <c r="ARQ15" s="55"/>
      <c r="ARR15" s="55"/>
      <c r="ARS15" s="55"/>
      <c r="ART15" s="55"/>
      <c r="ARU15" s="55"/>
      <c r="ARV15" s="55"/>
      <c r="ARW15" s="55"/>
      <c r="ARX15" s="55"/>
      <c r="ARY15" s="55"/>
      <c r="ARZ15" s="55"/>
      <c r="ASA15" s="55"/>
      <c r="ASB15" s="55"/>
      <c r="ASC15" s="55"/>
      <c r="ASD15" s="55"/>
      <c r="ASE15" s="55"/>
      <c r="ASF15" s="55"/>
      <c r="ASG15" s="55"/>
      <c r="ASH15" s="55"/>
      <c r="ASI15" s="55"/>
      <c r="ASJ15" s="55"/>
      <c r="ASK15" s="55"/>
      <c r="ASL15" s="55"/>
      <c r="ASM15" s="55"/>
      <c r="ASN15" s="55"/>
      <c r="ASO15" s="55"/>
      <c r="ASP15" s="55"/>
      <c r="ASQ15" s="55"/>
      <c r="ASR15" s="55"/>
      <c r="ASS15" s="55"/>
      <c r="AST15" s="55"/>
      <c r="ASU15" s="55"/>
      <c r="ASV15" s="55"/>
      <c r="ASW15" s="55"/>
      <c r="ASX15" s="55"/>
      <c r="ASY15" s="55"/>
      <c r="ASZ15" s="55"/>
      <c r="ATA15" s="55"/>
      <c r="ATB15" s="55"/>
      <c r="ATC15" s="55"/>
      <c r="ATD15" s="55"/>
      <c r="ATE15" s="55"/>
      <c r="ATF15" s="55"/>
      <c r="ATG15" s="55"/>
      <c r="ATH15" s="55"/>
      <c r="ATI15" s="55"/>
      <c r="ATJ15" s="55"/>
      <c r="ATK15" s="55"/>
      <c r="ATL15" s="55"/>
      <c r="ATM15" s="55"/>
      <c r="ATN15" s="55"/>
      <c r="ATO15" s="55"/>
      <c r="ATP15" s="55"/>
      <c r="ATQ15" s="55"/>
      <c r="ATR15" s="55"/>
      <c r="ATS15" s="55"/>
      <c r="ATT15" s="55"/>
      <c r="ATU15" s="55"/>
      <c r="ATV15" s="55"/>
      <c r="ATW15" s="55"/>
      <c r="ATX15" s="55"/>
      <c r="ATY15" s="55"/>
      <c r="ATZ15" s="55"/>
      <c r="AUA15" s="55"/>
      <c r="AUB15" s="55"/>
      <c r="AUC15" s="55"/>
      <c r="AUD15" s="55"/>
      <c r="AUE15" s="55"/>
      <c r="AUF15" s="55"/>
      <c r="AUG15" s="55"/>
      <c r="AUH15" s="55"/>
      <c r="AUI15" s="55"/>
      <c r="AUJ15" s="55"/>
      <c r="AUK15" s="55"/>
      <c r="AUL15" s="55"/>
      <c r="AUM15" s="55"/>
      <c r="AUN15" s="55"/>
      <c r="AUO15" s="55"/>
      <c r="AUP15" s="55"/>
      <c r="AUQ15" s="55"/>
      <c r="AUR15" s="55"/>
      <c r="AUS15" s="55"/>
      <c r="AUT15" s="55"/>
      <c r="AUU15" s="55"/>
      <c r="AUV15" s="55"/>
      <c r="AUW15" s="55"/>
      <c r="AUX15" s="55"/>
      <c r="AUY15" s="55"/>
      <c r="AUZ15" s="55"/>
      <c r="AVA15" s="55"/>
      <c r="AVB15" s="55"/>
      <c r="AVC15" s="55"/>
      <c r="AVD15" s="55"/>
      <c r="AVE15" s="55"/>
      <c r="AVF15" s="55"/>
      <c r="AVG15" s="55"/>
      <c r="AVH15" s="55"/>
      <c r="AVI15" s="55"/>
      <c r="AVJ15" s="55"/>
      <c r="AVK15" s="55"/>
      <c r="AVL15" s="55"/>
      <c r="AVM15" s="55"/>
      <c r="AVN15" s="55"/>
      <c r="AVO15" s="55"/>
      <c r="AVP15" s="55"/>
      <c r="AVQ15" s="55"/>
      <c r="AVR15" s="55"/>
      <c r="AVS15" s="55"/>
      <c r="AVT15" s="55"/>
      <c r="AVU15" s="55"/>
      <c r="AVV15" s="55"/>
      <c r="AVW15" s="55"/>
      <c r="AVX15" s="55"/>
      <c r="AVY15" s="55"/>
      <c r="AVZ15" s="55"/>
      <c r="AWA15" s="55"/>
      <c r="AWB15" s="55"/>
      <c r="AWC15" s="55"/>
      <c r="AWD15" s="55"/>
      <c r="AWE15" s="55"/>
      <c r="AWF15" s="55"/>
      <c r="AWG15" s="55"/>
      <c r="AWH15" s="55"/>
      <c r="AWI15" s="55"/>
      <c r="AWJ15" s="55"/>
      <c r="AWK15" s="55"/>
      <c r="AWL15" s="55"/>
      <c r="AWM15" s="55"/>
      <c r="AWN15" s="55"/>
      <c r="AWO15" s="55"/>
      <c r="AWP15" s="55"/>
      <c r="AWQ15" s="55"/>
      <c r="AWR15" s="55"/>
      <c r="AWS15" s="55"/>
      <c r="AWT15" s="55"/>
      <c r="AWU15" s="55"/>
      <c r="AWV15" s="55"/>
      <c r="AWW15" s="55"/>
      <c r="AWX15" s="55"/>
      <c r="AWY15" s="55"/>
      <c r="AWZ15" s="55"/>
      <c r="AXA15" s="55"/>
      <c r="AXB15" s="55"/>
      <c r="AXC15" s="55"/>
      <c r="AXD15" s="55"/>
      <c r="AXE15" s="55"/>
      <c r="AXF15" s="55"/>
      <c r="AXG15" s="55"/>
      <c r="AXH15" s="55"/>
      <c r="AXI15" s="55"/>
      <c r="AXJ15" s="55"/>
      <c r="AXK15" s="55"/>
      <c r="AXL15" s="55"/>
      <c r="AXM15" s="55"/>
      <c r="AXN15" s="55"/>
      <c r="AXO15" s="55"/>
      <c r="AXP15" s="55"/>
      <c r="AXQ15" s="55"/>
      <c r="AXR15" s="55"/>
      <c r="AXS15" s="55"/>
      <c r="AXT15" s="55"/>
      <c r="AXU15" s="55"/>
      <c r="AXV15" s="55"/>
      <c r="AXW15" s="55"/>
      <c r="AXX15" s="55"/>
      <c r="AXY15" s="55"/>
      <c r="AXZ15" s="55"/>
      <c r="AYA15" s="55"/>
      <c r="AYB15" s="55"/>
      <c r="AYC15" s="55"/>
      <c r="AYD15" s="55"/>
      <c r="AYE15" s="55"/>
      <c r="AYF15" s="55"/>
      <c r="AYG15" s="55"/>
      <c r="AYH15" s="55"/>
      <c r="AYI15" s="55"/>
      <c r="AYJ15" s="55"/>
      <c r="AYK15" s="55"/>
      <c r="AYL15" s="55"/>
      <c r="AYM15" s="55"/>
      <c r="AYN15" s="55"/>
      <c r="AYO15" s="55"/>
      <c r="AYP15" s="55"/>
      <c r="AYQ15" s="55"/>
      <c r="AYR15" s="55"/>
      <c r="AYS15" s="55"/>
      <c r="AYT15" s="55"/>
      <c r="AYU15" s="55"/>
      <c r="AYV15" s="55"/>
      <c r="AYW15" s="55"/>
      <c r="AYX15" s="55"/>
      <c r="AYY15" s="55"/>
      <c r="AYZ15" s="55"/>
      <c r="AZA15" s="55"/>
      <c r="AZB15" s="55"/>
      <c r="AZC15" s="55"/>
      <c r="AZD15" s="55"/>
      <c r="AZE15" s="55"/>
      <c r="AZF15" s="55"/>
      <c r="AZG15" s="55"/>
      <c r="AZH15" s="55"/>
      <c r="AZI15" s="55"/>
      <c r="AZJ15" s="55"/>
      <c r="AZK15" s="55"/>
      <c r="AZL15" s="55"/>
      <c r="AZM15" s="55"/>
      <c r="AZN15" s="55"/>
      <c r="AZO15" s="55"/>
      <c r="AZP15" s="55"/>
      <c r="AZQ15" s="55"/>
      <c r="AZR15" s="55"/>
      <c r="AZS15" s="55"/>
      <c r="AZT15" s="55"/>
      <c r="AZU15" s="55"/>
      <c r="AZV15" s="55"/>
      <c r="AZW15" s="55"/>
      <c r="AZX15" s="55"/>
      <c r="AZY15" s="55"/>
      <c r="AZZ15" s="55"/>
      <c r="BAA15" s="55"/>
      <c r="BAB15" s="55"/>
      <c r="BAC15" s="55"/>
      <c r="BAD15" s="55"/>
      <c r="BAE15" s="55"/>
      <c r="BAF15" s="55"/>
      <c r="BAG15" s="55"/>
      <c r="BAH15" s="55"/>
      <c r="BAI15" s="55"/>
      <c r="BAJ15" s="55"/>
      <c r="BAK15" s="55"/>
      <c r="BAL15" s="55"/>
      <c r="BAM15" s="55"/>
      <c r="BAN15" s="55"/>
      <c r="BAO15" s="55"/>
      <c r="BAP15" s="55"/>
      <c r="BAQ15" s="55"/>
      <c r="BAR15" s="55"/>
      <c r="BAS15" s="55"/>
      <c r="BAT15" s="55"/>
      <c r="BAU15" s="55"/>
      <c r="BAV15" s="55"/>
      <c r="BAW15" s="55"/>
      <c r="BAX15" s="55"/>
      <c r="BAY15" s="55"/>
      <c r="BAZ15" s="55"/>
      <c r="BBA15" s="55"/>
      <c r="BBB15" s="55"/>
      <c r="BBC15" s="55"/>
      <c r="BBD15" s="55"/>
      <c r="BBE15" s="55"/>
      <c r="BBF15" s="55"/>
      <c r="BBG15" s="55"/>
      <c r="BBH15" s="55"/>
      <c r="BBI15" s="55"/>
      <c r="BBJ15" s="55"/>
      <c r="BBK15" s="55"/>
      <c r="BBL15" s="55"/>
      <c r="BBM15" s="55"/>
      <c r="BBN15" s="55"/>
      <c r="BBO15" s="55"/>
      <c r="BBP15" s="55"/>
      <c r="BBQ15" s="55"/>
      <c r="BBR15" s="55"/>
      <c r="BBS15" s="55"/>
      <c r="BBT15" s="55"/>
      <c r="BBU15" s="55"/>
      <c r="BBV15" s="55"/>
      <c r="BBW15" s="55"/>
      <c r="BBX15" s="55"/>
      <c r="BBY15" s="55"/>
      <c r="BBZ15" s="55"/>
      <c r="BCA15" s="55"/>
      <c r="BCB15" s="55"/>
      <c r="BCC15" s="55"/>
      <c r="BCD15" s="55"/>
      <c r="BCE15" s="55"/>
      <c r="BCF15" s="55"/>
      <c r="BCG15" s="55"/>
      <c r="BCH15" s="55"/>
      <c r="BCI15" s="55"/>
      <c r="BCJ15" s="55"/>
      <c r="BCK15" s="55"/>
      <c r="BCL15" s="55"/>
      <c r="BCM15" s="55"/>
      <c r="BCN15" s="55"/>
      <c r="BCO15" s="55"/>
      <c r="BCP15" s="55"/>
      <c r="BCQ15" s="55"/>
      <c r="BCR15" s="55"/>
      <c r="BCS15" s="55"/>
      <c r="BCT15" s="55"/>
      <c r="BCU15" s="55"/>
      <c r="BCV15" s="55"/>
      <c r="BCW15" s="55"/>
      <c r="BCX15" s="55"/>
      <c r="BCY15" s="55"/>
      <c r="BCZ15" s="55"/>
      <c r="BDA15" s="55"/>
      <c r="BDB15" s="55"/>
      <c r="BDC15" s="55"/>
      <c r="BDD15" s="55"/>
      <c r="BDE15" s="55"/>
      <c r="BDF15" s="55"/>
      <c r="BDG15" s="55"/>
      <c r="BDH15" s="55"/>
      <c r="BDI15" s="55"/>
      <c r="BDJ15" s="55"/>
      <c r="BDK15" s="55"/>
      <c r="BDL15" s="55"/>
      <c r="BDM15" s="55"/>
      <c r="BDN15" s="55"/>
      <c r="BDO15" s="55"/>
      <c r="BDP15" s="55"/>
      <c r="BDQ15" s="55"/>
      <c r="BDR15" s="55"/>
      <c r="BDS15" s="55"/>
      <c r="BDT15" s="55"/>
      <c r="BDU15" s="55"/>
      <c r="BDV15" s="55"/>
      <c r="BDW15" s="55"/>
      <c r="BDX15" s="55"/>
      <c r="BDY15" s="55"/>
      <c r="BDZ15" s="55"/>
      <c r="BEA15" s="55"/>
      <c r="BEB15" s="55"/>
      <c r="BEC15" s="55"/>
      <c r="BED15" s="55"/>
      <c r="BEE15" s="55"/>
      <c r="BEF15" s="55"/>
      <c r="BEG15" s="55"/>
      <c r="BEH15" s="55"/>
      <c r="BEI15" s="55"/>
      <c r="BEJ15" s="55"/>
      <c r="BEK15" s="55"/>
      <c r="BEL15" s="55"/>
      <c r="BEM15" s="55"/>
      <c r="BEN15" s="55"/>
      <c r="BEO15" s="55"/>
      <c r="BEP15" s="55"/>
      <c r="BEQ15" s="55"/>
      <c r="BER15" s="55"/>
      <c r="BES15" s="55"/>
      <c r="BET15" s="55"/>
      <c r="BEU15" s="55"/>
      <c r="BEV15" s="55"/>
      <c r="BEW15" s="55"/>
      <c r="BEX15" s="55"/>
      <c r="BEY15" s="55"/>
      <c r="BEZ15" s="55"/>
      <c r="BFA15" s="55"/>
      <c r="BFB15" s="55"/>
      <c r="BFC15" s="55"/>
      <c r="BFD15" s="55"/>
      <c r="BFE15" s="55"/>
      <c r="BFF15" s="55"/>
      <c r="BFG15" s="55"/>
      <c r="BFH15" s="55"/>
      <c r="BFI15" s="55"/>
      <c r="BFJ15" s="55"/>
      <c r="BFK15" s="55"/>
      <c r="BFL15" s="55"/>
      <c r="BFM15" s="55"/>
      <c r="BFN15" s="55"/>
      <c r="BFO15" s="55"/>
      <c r="BFP15" s="55"/>
      <c r="BFQ15" s="55"/>
      <c r="BFR15" s="55"/>
      <c r="BFS15" s="55"/>
      <c r="BFT15" s="55"/>
      <c r="BFU15" s="55"/>
      <c r="BFV15" s="55"/>
      <c r="BFW15" s="55"/>
      <c r="BFX15" s="55"/>
      <c r="BFY15" s="55"/>
      <c r="BFZ15" s="55"/>
      <c r="BGA15" s="55"/>
      <c r="BGB15" s="55"/>
      <c r="BGC15" s="55"/>
      <c r="BGD15" s="55"/>
      <c r="BGE15" s="55"/>
      <c r="BGF15" s="55"/>
      <c r="BGG15" s="55"/>
      <c r="BGH15" s="55"/>
      <c r="BGI15" s="55"/>
      <c r="BGJ15" s="55"/>
      <c r="BGK15" s="55"/>
      <c r="BGL15" s="55"/>
      <c r="BGM15" s="55"/>
      <c r="BGN15" s="55"/>
      <c r="BGO15" s="55"/>
      <c r="BGP15" s="55"/>
      <c r="BGQ15" s="55"/>
      <c r="BGR15" s="55"/>
      <c r="BGS15" s="55"/>
      <c r="BGT15" s="55"/>
      <c r="BGU15" s="55"/>
      <c r="BGV15" s="55"/>
      <c r="BGW15" s="55"/>
      <c r="BGX15" s="55"/>
      <c r="BGY15" s="55"/>
      <c r="BGZ15" s="55"/>
      <c r="BHA15" s="55"/>
      <c r="BHB15" s="55"/>
      <c r="BHC15" s="55"/>
      <c r="BHD15" s="55"/>
      <c r="BHE15" s="55"/>
      <c r="BHF15" s="55"/>
      <c r="BHG15" s="55"/>
      <c r="BHH15" s="55"/>
      <c r="BHI15" s="55"/>
      <c r="BHJ15" s="55"/>
      <c r="BHK15" s="55"/>
      <c r="BHL15" s="55"/>
      <c r="BHM15" s="55"/>
      <c r="BHN15" s="55"/>
      <c r="BHO15" s="55"/>
      <c r="BHP15" s="55"/>
      <c r="BHQ15" s="55"/>
      <c r="BHR15" s="55"/>
      <c r="BHS15" s="55"/>
      <c r="BHT15" s="55"/>
      <c r="BHU15" s="55"/>
      <c r="BHV15" s="55"/>
      <c r="BHW15" s="55"/>
      <c r="BHX15" s="55"/>
      <c r="BHY15" s="55"/>
      <c r="BHZ15" s="55"/>
      <c r="BIA15" s="55"/>
      <c r="BIB15" s="55"/>
      <c r="BIC15" s="55"/>
      <c r="BID15" s="55"/>
      <c r="BIE15" s="55"/>
      <c r="BIF15" s="55"/>
      <c r="BIG15" s="55"/>
      <c r="BIH15" s="55"/>
      <c r="BII15" s="55"/>
      <c r="BIJ15" s="55"/>
      <c r="BIK15" s="55"/>
      <c r="BIL15" s="55"/>
      <c r="BIM15" s="55"/>
      <c r="BIN15" s="55"/>
      <c r="BIO15" s="55"/>
      <c r="BIP15" s="55"/>
      <c r="BIQ15" s="55"/>
      <c r="BIR15" s="55"/>
      <c r="BIS15" s="55"/>
      <c r="BIT15" s="55"/>
      <c r="BIU15" s="55"/>
      <c r="BIV15" s="55"/>
      <c r="BIW15" s="55"/>
      <c r="BIX15" s="55"/>
      <c r="BIY15" s="55"/>
      <c r="BIZ15" s="55"/>
      <c r="BJA15" s="55"/>
      <c r="BJB15" s="55"/>
      <c r="BJC15" s="55"/>
      <c r="BJD15" s="55"/>
      <c r="BJE15" s="55"/>
      <c r="BJF15" s="55"/>
      <c r="BJG15" s="55"/>
      <c r="BJH15" s="55"/>
      <c r="BJI15" s="55"/>
      <c r="BJJ15" s="55"/>
      <c r="BJK15" s="55"/>
      <c r="BJL15" s="55"/>
      <c r="BJM15" s="55"/>
      <c r="BJN15" s="55"/>
      <c r="BJO15" s="55"/>
      <c r="BJP15" s="55"/>
      <c r="BJQ15" s="55"/>
      <c r="BJR15" s="55"/>
      <c r="BJS15" s="55"/>
      <c r="BJT15" s="55"/>
      <c r="BJU15" s="55"/>
      <c r="BJV15" s="55"/>
      <c r="BJW15" s="55"/>
      <c r="BJX15" s="55"/>
      <c r="BJY15" s="55"/>
      <c r="BJZ15" s="55"/>
      <c r="BKA15" s="55"/>
      <c r="BKB15" s="55"/>
      <c r="BKC15" s="55"/>
      <c r="BKD15" s="55"/>
      <c r="BKE15" s="55"/>
      <c r="BKF15" s="55"/>
      <c r="BKG15" s="55"/>
      <c r="BKH15" s="55"/>
      <c r="BKI15" s="55"/>
      <c r="BKJ15" s="55"/>
      <c r="BKK15" s="55"/>
      <c r="BKL15" s="55"/>
      <c r="BKM15" s="55"/>
      <c r="BKN15" s="55"/>
      <c r="BKO15" s="55"/>
      <c r="BKP15" s="55"/>
      <c r="BKQ15" s="55"/>
      <c r="BKR15" s="55"/>
      <c r="BKS15" s="55"/>
      <c r="BKT15" s="55"/>
      <c r="BKU15" s="55"/>
      <c r="BKV15" s="55"/>
      <c r="BKW15" s="55"/>
      <c r="BKX15" s="55"/>
      <c r="BKY15" s="55"/>
      <c r="BKZ15" s="55"/>
      <c r="BLA15" s="55"/>
      <c r="BLB15" s="55"/>
      <c r="BLC15" s="55"/>
      <c r="BLD15" s="55"/>
      <c r="BLE15" s="55"/>
      <c r="BLF15" s="55"/>
      <c r="BLG15" s="55"/>
      <c r="BLH15" s="55"/>
      <c r="BLI15" s="55"/>
      <c r="BLJ15" s="55"/>
      <c r="BLK15" s="55"/>
      <c r="BLL15" s="55"/>
      <c r="BLM15" s="55"/>
      <c r="BLN15" s="55"/>
      <c r="BLO15" s="55"/>
      <c r="BLP15" s="55"/>
      <c r="BLQ15" s="55"/>
      <c r="BLR15" s="55"/>
      <c r="BLS15" s="55"/>
      <c r="BLT15" s="55"/>
      <c r="BLU15" s="55"/>
      <c r="BLV15" s="55"/>
      <c r="BLW15" s="55"/>
      <c r="BLX15" s="55"/>
      <c r="BLY15" s="55"/>
      <c r="BLZ15" s="55"/>
      <c r="BMA15" s="55"/>
      <c r="BMB15" s="55"/>
      <c r="BMC15" s="55"/>
      <c r="BMD15" s="55"/>
      <c r="BME15" s="55"/>
      <c r="BMF15" s="55"/>
      <c r="BMG15" s="55"/>
      <c r="BMH15" s="55"/>
      <c r="BMI15" s="55"/>
      <c r="BMJ15" s="55"/>
      <c r="BMK15" s="55"/>
      <c r="BML15" s="55"/>
      <c r="BMM15" s="55"/>
      <c r="BMN15" s="55"/>
      <c r="BMO15" s="55"/>
      <c r="BMP15" s="55"/>
      <c r="BMQ15" s="55"/>
      <c r="BMR15" s="55"/>
      <c r="BMS15" s="55"/>
      <c r="BMT15" s="55"/>
      <c r="BMU15" s="55"/>
      <c r="BMV15" s="55"/>
      <c r="BMW15" s="55"/>
      <c r="BMX15" s="55"/>
      <c r="BMY15" s="55"/>
      <c r="BMZ15" s="55"/>
      <c r="BNA15" s="55"/>
      <c r="BNB15" s="55"/>
      <c r="BNC15" s="55"/>
      <c r="BND15" s="55"/>
      <c r="BNE15" s="55"/>
      <c r="BNF15" s="55"/>
      <c r="BNG15" s="55"/>
      <c r="BNH15" s="55"/>
      <c r="BNI15" s="55"/>
      <c r="BNJ15" s="55"/>
      <c r="BNK15" s="55"/>
      <c r="BNL15" s="55"/>
      <c r="BNM15" s="55"/>
      <c r="BNN15" s="55"/>
      <c r="BNO15" s="55"/>
      <c r="BNP15" s="55"/>
      <c r="BNQ15" s="55"/>
      <c r="BNR15" s="55"/>
      <c r="BNS15" s="55"/>
      <c r="BNT15" s="55"/>
      <c r="BNU15" s="55"/>
      <c r="BNV15" s="55"/>
      <c r="BNW15" s="55"/>
      <c r="BNX15" s="55"/>
      <c r="BNY15" s="55"/>
      <c r="BNZ15" s="55"/>
      <c r="BOA15" s="55"/>
      <c r="BOB15" s="55"/>
      <c r="BOC15" s="55"/>
      <c r="BOD15" s="55"/>
      <c r="BOE15" s="55"/>
      <c r="BOF15" s="55"/>
      <c r="BOG15" s="55"/>
      <c r="BOH15" s="55"/>
      <c r="BOI15" s="55"/>
      <c r="BOJ15" s="55"/>
      <c r="BOK15" s="55"/>
      <c r="BOL15" s="55"/>
      <c r="BOM15" s="55"/>
      <c r="BON15" s="55"/>
      <c r="BOO15" s="55"/>
      <c r="BOP15" s="55"/>
      <c r="BOQ15" s="55"/>
      <c r="BOR15" s="55"/>
      <c r="BOS15" s="55"/>
      <c r="BOT15" s="55"/>
      <c r="BOU15" s="55"/>
      <c r="BOV15" s="55"/>
      <c r="BOW15" s="55"/>
      <c r="BOX15" s="55"/>
      <c r="BOY15" s="55"/>
      <c r="BOZ15" s="55"/>
      <c r="BPA15" s="55"/>
      <c r="BPB15" s="55"/>
      <c r="BPC15" s="55"/>
      <c r="BPD15" s="55"/>
      <c r="BPE15" s="55"/>
      <c r="BPF15" s="55"/>
      <c r="BPG15" s="55"/>
      <c r="BPH15" s="55"/>
      <c r="BPI15" s="55"/>
      <c r="BPJ15" s="55"/>
      <c r="BPK15" s="55"/>
      <c r="BPL15" s="55"/>
      <c r="BPM15" s="55"/>
      <c r="BPN15" s="55"/>
      <c r="BPO15" s="55"/>
      <c r="BPP15" s="55"/>
      <c r="BPQ15" s="55"/>
      <c r="BPR15" s="55"/>
      <c r="BPS15" s="55"/>
      <c r="BPT15" s="55"/>
      <c r="BPU15" s="55"/>
      <c r="BPV15" s="55"/>
      <c r="BPW15" s="55"/>
      <c r="BPX15" s="55"/>
      <c r="BPY15" s="55"/>
      <c r="BPZ15" s="55"/>
      <c r="BQA15" s="55"/>
      <c r="BQB15" s="55"/>
      <c r="BQC15" s="55"/>
      <c r="BQD15" s="55"/>
      <c r="BQE15" s="55"/>
      <c r="BQF15" s="55"/>
      <c r="BQG15" s="55"/>
      <c r="BQH15" s="55"/>
      <c r="BQI15" s="55"/>
      <c r="BQJ15" s="55"/>
      <c r="BQK15" s="55"/>
      <c r="BQL15" s="55"/>
      <c r="BQM15" s="55"/>
      <c r="BQN15" s="55"/>
      <c r="BQO15" s="55"/>
      <c r="BQP15" s="55"/>
      <c r="BQQ15" s="55"/>
      <c r="BQR15" s="55"/>
      <c r="BQS15" s="55"/>
      <c r="BQT15" s="55"/>
      <c r="BQU15" s="55"/>
      <c r="BQV15" s="55"/>
      <c r="BQW15" s="55"/>
      <c r="BQX15" s="55"/>
      <c r="BQY15" s="55"/>
      <c r="BQZ15" s="55"/>
      <c r="BRA15" s="55"/>
      <c r="BRB15" s="55"/>
      <c r="BRC15" s="55"/>
      <c r="BRD15" s="55"/>
      <c r="BRE15" s="55"/>
      <c r="BRF15" s="55"/>
      <c r="BRG15" s="55"/>
      <c r="BRH15" s="55"/>
      <c r="BRI15" s="55"/>
      <c r="BRJ15" s="55"/>
      <c r="BRK15" s="55"/>
      <c r="BRL15" s="55"/>
      <c r="BRM15" s="55"/>
      <c r="BRN15" s="55"/>
      <c r="BRO15" s="55"/>
      <c r="BRP15" s="55"/>
      <c r="BRQ15" s="55"/>
      <c r="BRR15" s="55"/>
      <c r="BRS15" s="55"/>
      <c r="BRT15" s="55"/>
      <c r="BRU15" s="55"/>
      <c r="BRV15" s="55"/>
      <c r="BRW15" s="55"/>
      <c r="BRX15" s="55"/>
      <c r="BRY15" s="55"/>
      <c r="BRZ15" s="55"/>
      <c r="BSA15" s="55"/>
      <c r="BSB15" s="55"/>
      <c r="BSC15" s="55"/>
      <c r="BSD15" s="55"/>
      <c r="BSE15" s="55"/>
      <c r="BSF15" s="55"/>
      <c r="BSG15" s="55"/>
      <c r="BSH15" s="55"/>
      <c r="BSI15" s="55"/>
      <c r="BSJ15" s="55"/>
      <c r="BSK15" s="55"/>
      <c r="BSL15" s="55"/>
      <c r="BSM15" s="55"/>
      <c r="BSN15" s="55"/>
      <c r="BSO15" s="55"/>
      <c r="BSP15" s="55"/>
      <c r="BSQ15" s="55"/>
      <c r="BSR15" s="55"/>
      <c r="BSS15" s="55"/>
      <c r="BST15" s="55"/>
      <c r="BSU15" s="55"/>
      <c r="BSV15" s="55"/>
      <c r="BSW15" s="55"/>
      <c r="BSX15" s="55"/>
      <c r="BSY15" s="55"/>
      <c r="BSZ15" s="55"/>
      <c r="BTA15" s="55"/>
      <c r="BTB15" s="55"/>
      <c r="BTC15" s="55"/>
      <c r="BTD15" s="55"/>
      <c r="BTE15" s="55"/>
      <c r="BTF15" s="55"/>
      <c r="BTG15" s="55"/>
      <c r="BTH15" s="55"/>
      <c r="BTI15" s="55"/>
      <c r="BTJ15" s="55"/>
      <c r="BTK15" s="55"/>
      <c r="BTL15" s="55"/>
      <c r="BTM15" s="55"/>
      <c r="BTN15" s="55"/>
      <c r="BTO15" s="55"/>
      <c r="BTP15" s="55"/>
      <c r="BTQ15" s="55"/>
      <c r="BTR15" s="55"/>
      <c r="BTS15" s="55"/>
      <c r="BTT15" s="55"/>
      <c r="BTU15" s="55"/>
      <c r="BTV15" s="55"/>
      <c r="BTW15" s="55"/>
      <c r="BTX15" s="55"/>
      <c r="BTY15" s="55"/>
      <c r="BTZ15" s="55"/>
      <c r="BUA15" s="55"/>
      <c r="BUB15" s="55"/>
      <c r="BUC15" s="55"/>
      <c r="BUD15" s="55"/>
      <c r="BUE15" s="55"/>
      <c r="BUF15" s="55"/>
      <c r="BUG15" s="55"/>
      <c r="BUH15" s="55"/>
      <c r="BUI15" s="55"/>
      <c r="BUJ15" s="55"/>
      <c r="BUK15" s="55"/>
      <c r="BUL15" s="55"/>
      <c r="BUM15" s="55"/>
      <c r="BUN15" s="55"/>
      <c r="BUO15" s="55"/>
      <c r="BUP15" s="55"/>
      <c r="BUQ15" s="55"/>
      <c r="BUR15" s="55"/>
      <c r="BUS15" s="55"/>
      <c r="BUT15" s="55"/>
      <c r="BUU15" s="55"/>
      <c r="BUV15" s="55"/>
      <c r="BUW15" s="55"/>
      <c r="BUX15" s="55"/>
      <c r="BUY15" s="55"/>
      <c r="BUZ15" s="55"/>
      <c r="BVA15" s="55"/>
      <c r="BVB15" s="55"/>
      <c r="BVC15" s="55"/>
      <c r="BVD15" s="55"/>
      <c r="BVE15" s="55"/>
      <c r="BVF15" s="55"/>
      <c r="BVG15" s="55"/>
      <c r="BVH15" s="55"/>
      <c r="BVI15" s="55"/>
      <c r="BVJ15" s="55"/>
      <c r="BVK15" s="55"/>
      <c r="BVL15" s="55"/>
      <c r="BVM15" s="55"/>
      <c r="BVN15" s="55"/>
      <c r="BVO15" s="55"/>
      <c r="BVP15" s="55"/>
      <c r="BVQ15" s="55"/>
      <c r="BVR15" s="55"/>
      <c r="BVS15" s="55"/>
      <c r="BVT15" s="55"/>
      <c r="BVU15" s="55"/>
      <c r="BVV15" s="55"/>
      <c r="BVW15" s="55"/>
      <c r="BVX15" s="55"/>
      <c r="BVY15" s="55"/>
      <c r="BVZ15" s="55"/>
      <c r="BWA15" s="55"/>
      <c r="BWB15" s="55"/>
      <c r="BWC15" s="55"/>
      <c r="BWD15" s="55"/>
      <c r="BWE15" s="55"/>
      <c r="BWF15" s="55"/>
      <c r="BWG15" s="55"/>
      <c r="BWH15" s="55"/>
      <c r="BWI15" s="55"/>
      <c r="BWJ15" s="55"/>
      <c r="BWK15" s="55"/>
      <c r="BWL15" s="55"/>
      <c r="BWM15" s="55"/>
      <c r="BWN15" s="55"/>
      <c r="BWO15" s="55"/>
      <c r="BWP15" s="55"/>
      <c r="BWQ15" s="55"/>
      <c r="BWR15" s="55"/>
      <c r="BWS15" s="55"/>
      <c r="BWT15" s="55"/>
      <c r="BWU15" s="55"/>
      <c r="BWV15" s="55"/>
      <c r="BWW15" s="55"/>
      <c r="BWX15" s="55"/>
      <c r="BWY15" s="55"/>
      <c r="BWZ15" s="55"/>
      <c r="BXA15" s="55"/>
      <c r="BXB15" s="55"/>
      <c r="BXC15" s="55"/>
      <c r="BXD15" s="55"/>
      <c r="BXE15" s="55"/>
      <c r="BXF15" s="55"/>
      <c r="BXG15" s="55"/>
      <c r="BXH15" s="55"/>
      <c r="BXI15" s="55"/>
      <c r="BXJ15" s="55"/>
      <c r="BXK15" s="55"/>
      <c r="BXL15" s="55"/>
      <c r="BXM15" s="55"/>
      <c r="BXN15" s="55"/>
      <c r="BXO15" s="55"/>
      <c r="BXP15" s="55"/>
      <c r="BXQ15" s="55"/>
      <c r="BXR15" s="55"/>
      <c r="BXS15" s="55"/>
      <c r="BXT15" s="55"/>
      <c r="BXU15" s="55"/>
      <c r="BXV15" s="55"/>
      <c r="BXW15" s="55"/>
      <c r="BXX15" s="55"/>
      <c r="BXY15" s="55"/>
      <c r="BXZ15" s="55"/>
      <c r="BYA15" s="55"/>
      <c r="BYB15" s="55"/>
      <c r="BYC15" s="55"/>
      <c r="BYD15" s="55"/>
      <c r="BYE15" s="55"/>
      <c r="BYF15" s="55"/>
      <c r="BYG15" s="55"/>
      <c r="BYH15" s="55"/>
      <c r="BYI15" s="55"/>
      <c r="BYJ15" s="55"/>
      <c r="BYK15" s="55"/>
      <c r="BYL15" s="55"/>
      <c r="BYM15" s="55"/>
      <c r="BYN15" s="55"/>
      <c r="BYO15" s="55"/>
      <c r="BYP15" s="55"/>
      <c r="BYQ15" s="55"/>
      <c r="BYR15" s="55"/>
      <c r="BYS15" s="55"/>
      <c r="BYT15" s="55"/>
      <c r="BYU15" s="55"/>
      <c r="BYV15" s="55"/>
      <c r="BYW15" s="55"/>
      <c r="BYX15" s="55"/>
      <c r="BYY15" s="55"/>
      <c r="BYZ15" s="55"/>
      <c r="BZA15" s="55"/>
      <c r="BZB15" s="55"/>
      <c r="BZC15" s="55"/>
      <c r="BZD15" s="55"/>
      <c r="BZE15" s="55"/>
      <c r="BZF15" s="55"/>
      <c r="BZG15" s="55"/>
      <c r="BZH15" s="55"/>
      <c r="BZI15" s="55"/>
      <c r="BZJ15" s="55"/>
      <c r="BZK15" s="55"/>
      <c r="BZL15" s="55"/>
      <c r="BZM15" s="55"/>
      <c r="BZN15" s="55"/>
      <c r="BZO15" s="55"/>
      <c r="BZP15" s="55"/>
      <c r="BZQ15" s="55"/>
      <c r="BZR15" s="55"/>
      <c r="BZS15" s="55"/>
      <c r="BZT15" s="55"/>
      <c r="BZU15" s="55"/>
      <c r="BZV15" s="55"/>
    </row>
    <row r="16" spans="1:2050" s="98" customFormat="1" ht="82">
      <c r="A16" s="94"/>
      <c r="B16" s="92">
        <v>8</v>
      </c>
      <c r="C16" s="88" t="s">
        <v>154</v>
      </c>
      <c r="D16" s="95" t="s">
        <v>155</v>
      </c>
      <c r="E16" s="87" t="s">
        <v>141</v>
      </c>
      <c r="F16" s="88"/>
      <c r="G16" s="88"/>
      <c r="H16" s="88"/>
      <c r="I16" s="96"/>
      <c r="J16" s="97"/>
      <c r="IX16" s="55"/>
      <c r="IY16" s="55"/>
      <c r="IZ16" s="55"/>
      <c r="JA16" s="55"/>
      <c r="JB16" s="55"/>
      <c r="JC16" s="55"/>
      <c r="JD16" s="55"/>
      <c r="JE16" s="55"/>
      <c r="JF16" s="55"/>
      <c r="JG16" s="55"/>
      <c r="JH16" s="55"/>
      <c r="JI16" s="55"/>
      <c r="JJ16" s="55"/>
      <c r="JK16" s="55"/>
      <c r="JL16" s="55"/>
      <c r="JM16" s="55"/>
      <c r="JN16" s="55"/>
      <c r="JO16" s="55"/>
      <c r="JP16" s="55"/>
      <c r="JQ16" s="55"/>
      <c r="JR16" s="55"/>
      <c r="JS16" s="55"/>
      <c r="JT16" s="55"/>
      <c r="JU16" s="55"/>
      <c r="JV16" s="55"/>
      <c r="JW16" s="55"/>
      <c r="JX16" s="55"/>
      <c r="JY16" s="55"/>
      <c r="JZ16" s="55"/>
      <c r="KA16" s="55"/>
      <c r="KB16" s="55"/>
      <c r="KC16" s="55"/>
      <c r="KD16" s="55"/>
      <c r="KE16" s="55"/>
      <c r="KF16" s="55"/>
      <c r="KG16" s="55"/>
      <c r="KH16" s="55"/>
      <c r="KI16" s="55"/>
      <c r="KJ16" s="55"/>
      <c r="KK16" s="55"/>
      <c r="KL16" s="55"/>
      <c r="KM16" s="55"/>
      <c r="KN16" s="55"/>
      <c r="KO16" s="55"/>
      <c r="KP16" s="55"/>
      <c r="KQ16" s="55"/>
      <c r="KR16" s="55"/>
      <c r="KS16" s="55"/>
      <c r="KT16" s="55"/>
      <c r="KU16" s="55"/>
      <c r="KV16" s="55"/>
      <c r="KW16" s="55"/>
      <c r="KX16" s="55"/>
      <c r="KY16" s="55"/>
      <c r="KZ16" s="55"/>
      <c r="LA16" s="55"/>
      <c r="LB16" s="55"/>
      <c r="LC16" s="55"/>
      <c r="LD16" s="55"/>
      <c r="LE16" s="55"/>
      <c r="LF16" s="55"/>
      <c r="LG16" s="55"/>
      <c r="LH16" s="55"/>
      <c r="LI16" s="55"/>
      <c r="LJ16" s="55"/>
      <c r="LK16" s="55"/>
      <c r="LL16" s="55"/>
      <c r="LM16" s="55"/>
      <c r="LN16" s="55"/>
      <c r="LO16" s="55"/>
      <c r="LP16" s="55"/>
      <c r="LQ16" s="55"/>
      <c r="LR16" s="55"/>
      <c r="LS16" s="55"/>
      <c r="LT16" s="55"/>
      <c r="LU16" s="55"/>
      <c r="LV16" s="55"/>
      <c r="LW16" s="55"/>
      <c r="LX16" s="55"/>
      <c r="LY16" s="55"/>
      <c r="LZ16" s="55"/>
      <c r="MA16" s="55"/>
      <c r="MB16" s="55"/>
      <c r="MC16" s="55"/>
      <c r="MD16" s="55"/>
      <c r="ME16" s="55"/>
      <c r="MF16" s="55"/>
      <c r="MG16" s="55"/>
      <c r="MH16" s="55"/>
      <c r="MI16" s="55"/>
      <c r="MJ16" s="55"/>
      <c r="MK16" s="55"/>
      <c r="ML16" s="55"/>
      <c r="MM16" s="55"/>
      <c r="MN16" s="55"/>
      <c r="MO16" s="55"/>
      <c r="MP16" s="55"/>
      <c r="MQ16" s="55"/>
      <c r="MR16" s="55"/>
      <c r="MS16" s="55"/>
      <c r="MT16" s="55"/>
      <c r="MU16" s="55"/>
      <c r="MV16" s="55"/>
      <c r="MW16" s="55"/>
      <c r="MX16" s="55"/>
      <c r="MY16" s="55"/>
      <c r="MZ16" s="55"/>
      <c r="NA16" s="55"/>
      <c r="NB16" s="55"/>
      <c r="NC16" s="55"/>
      <c r="ND16" s="55"/>
      <c r="NE16" s="55"/>
      <c r="NF16" s="55"/>
      <c r="NG16" s="55"/>
      <c r="NH16" s="55"/>
      <c r="NI16" s="55"/>
      <c r="NJ16" s="55"/>
      <c r="NK16" s="55"/>
      <c r="NL16" s="55"/>
      <c r="NM16" s="55"/>
      <c r="NN16" s="55"/>
      <c r="NO16" s="55"/>
      <c r="NP16" s="55"/>
      <c r="NQ16" s="55"/>
      <c r="NR16" s="55"/>
      <c r="NS16" s="55"/>
      <c r="NT16" s="55"/>
      <c r="NU16" s="55"/>
      <c r="NV16" s="55"/>
      <c r="NW16" s="55"/>
      <c r="NX16" s="55"/>
      <c r="NY16" s="55"/>
      <c r="NZ16" s="55"/>
      <c r="OA16" s="55"/>
      <c r="OB16" s="55"/>
      <c r="OC16" s="55"/>
      <c r="OD16" s="55"/>
      <c r="OE16" s="55"/>
      <c r="OF16" s="55"/>
      <c r="OG16" s="55"/>
      <c r="OH16" s="55"/>
      <c r="OI16" s="55"/>
      <c r="OJ16" s="55"/>
      <c r="OK16" s="55"/>
      <c r="OL16" s="55"/>
      <c r="OM16" s="55"/>
      <c r="ON16" s="55"/>
      <c r="OO16" s="55"/>
      <c r="OP16" s="55"/>
      <c r="OQ16" s="55"/>
      <c r="OR16" s="55"/>
      <c r="OS16" s="55"/>
      <c r="OT16" s="55"/>
      <c r="OU16" s="55"/>
      <c r="OV16" s="55"/>
      <c r="OW16" s="55"/>
      <c r="OX16" s="55"/>
      <c r="OY16" s="55"/>
      <c r="OZ16" s="55"/>
      <c r="PA16" s="55"/>
      <c r="PB16" s="55"/>
      <c r="PC16" s="55"/>
      <c r="PD16" s="55"/>
      <c r="PE16" s="55"/>
      <c r="PF16" s="55"/>
      <c r="PG16" s="55"/>
      <c r="PH16" s="55"/>
      <c r="PI16" s="55"/>
      <c r="PJ16" s="55"/>
      <c r="PK16" s="55"/>
      <c r="PL16" s="55"/>
      <c r="PM16" s="55"/>
      <c r="PN16" s="55"/>
      <c r="PO16" s="55"/>
      <c r="PP16" s="55"/>
      <c r="PQ16" s="55"/>
      <c r="PR16" s="55"/>
      <c r="PS16" s="55"/>
      <c r="PT16" s="55"/>
      <c r="PU16" s="55"/>
      <c r="PV16" s="55"/>
      <c r="PW16" s="55"/>
      <c r="PX16" s="55"/>
      <c r="PY16" s="55"/>
      <c r="PZ16" s="55"/>
      <c r="QA16" s="55"/>
      <c r="QB16" s="55"/>
      <c r="QC16" s="55"/>
      <c r="QD16" s="55"/>
      <c r="QE16" s="55"/>
      <c r="QF16" s="55"/>
      <c r="QG16" s="55"/>
      <c r="QH16" s="55"/>
      <c r="QI16" s="55"/>
      <c r="QJ16" s="55"/>
      <c r="QK16" s="55"/>
      <c r="QL16" s="55"/>
      <c r="QM16" s="55"/>
      <c r="QN16" s="55"/>
      <c r="QO16" s="55"/>
      <c r="QP16" s="55"/>
      <c r="QQ16" s="55"/>
      <c r="QR16" s="55"/>
      <c r="QS16" s="55"/>
      <c r="QT16" s="55"/>
      <c r="QU16" s="55"/>
      <c r="QV16" s="55"/>
      <c r="QW16" s="55"/>
      <c r="QX16" s="55"/>
      <c r="QY16" s="55"/>
      <c r="QZ16" s="55"/>
      <c r="RA16" s="55"/>
      <c r="RB16" s="55"/>
      <c r="RC16" s="55"/>
      <c r="RD16" s="55"/>
      <c r="RE16" s="55"/>
      <c r="RF16" s="55"/>
      <c r="RG16" s="55"/>
      <c r="RH16" s="55"/>
      <c r="RI16" s="55"/>
      <c r="RJ16" s="55"/>
      <c r="RK16" s="55"/>
      <c r="RL16" s="55"/>
      <c r="RM16" s="55"/>
      <c r="RN16" s="55"/>
      <c r="RO16" s="55"/>
      <c r="RP16" s="55"/>
      <c r="RQ16" s="55"/>
      <c r="RR16" s="55"/>
      <c r="RS16" s="55"/>
      <c r="RT16" s="55"/>
      <c r="RU16" s="55"/>
      <c r="RV16" s="55"/>
      <c r="RW16" s="55"/>
      <c r="RX16" s="55"/>
      <c r="RY16" s="55"/>
      <c r="RZ16" s="55"/>
      <c r="SA16" s="55"/>
      <c r="SB16" s="55"/>
      <c r="SC16" s="55"/>
      <c r="SD16" s="55"/>
      <c r="SE16" s="55"/>
      <c r="SF16" s="55"/>
      <c r="SG16" s="55"/>
      <c r="SH16" s="55"/>
      <c r="SI16" s="55"/>
      <c r="SJ16" s="55"/>
      <c r="SK16" s="55"/>
      <c r="SL16" s="55"/>
      <c r="SM16" s="55"/>
      <c r="SN16" s="55"/>
      <c r="SO16" s="55"/>
      <c r="SP16" s="55"/>
      <c r="SQ16" s="55"/>
      <c r="SR16" s="55"/>
      <c r="SS16" s="55"/>
      <c r="ST16" s="55"/>
      <c r="SU16" s="55"/>
      <c r="SV16" s="55"/>
      <c r="SW16" s="55"/>
      <c r="SX16" s="55"/>
      <c r="SY16" s="55"/>
      <c r="SZ16" s="55"/>
      <c r="TA16" s="55"/>
      <c r="TB16" s="55"/>
      <c r="TC16" s="55"/>
      <c r="TD16" s="55"/>
      <c r="TE16" s="55"/>
      <c r="TF16" s="55"/>
      <c r="TG16" s="55"/>
      <c r="TH16" s="55"/>
      <c r="TI16" s="55"/>
      <c r="TJ16" s="55"/>
      <c r="TK16" s="55"/>
      <c r="TL16" s="55"/>
      <c r="TM16" s="55"/>
      <c r="TN16" s="55"/>
      <c r="TO16" s="55"/>
      <c r="TP16" s="55"/>
      <c r="TQ16" s="55"/>
      <c r="TR16" s="55"/>
      <c r="TS16" s="55"/>
      <c r="TT16" s="55"/>
      <c r="TU16" s="55"/>
      <c r="TV16" s="55"/>
      <c r="TW16" s="55"/>
      <c r="TX16" s="55"/>
      <c r="TY16" s="55"/>
      <c r="TZ16" s="55"/>
      <c r="UA16" s="55"/>
      <c r="UB16" s="55"/>
      <c r="UC16" s="55"/>
      <c r="UD16" s="55"/>
      <c r="UE16" s="55"/>
      <c r="UF16" s="55"/>
      <c r="UG16" s="55"/>
      <c r="UH16" s="55"/>
      <c r="UI16" s="55"/>
      <c r="UJ16" s="55"/>
      <c r="UK16" s="55"/>
      <c r="UL16" s="55"/>
      <c r="UM16" s="55"/>
      <c r="UN16" s="55"/>
      <c r="UO16" s="55"/>
      <c r="UP16" s="55"/>
      <c r="UQ16" s="55"/>
      <c r="UR16" s="55"/>
      <c r="US16" s="55"/>
      <c r="UT16" s="55"/>
      <c r="UU16" s="55"/>
      <c r="UV16" s="55"/>
      <c r="UW16" s="55"/>
      <c r="UX16" s="55"/>
      <c r="UY16" s="55"/>
      <c r="UZ16" s="55"/>
      <c r="VA16" s="55"/>
      <c r="VB16" s="55"/>
      <c r="VC16" s="55"/>
      <c r="VD16" s="55"/>
      <c r="VE16" s="55"/>
      <c r="VF16" s="55"/>
      <c r="VG16" s="55"/>
      <c r="VH16" s="55"/>
      <c r="VI16" s="55"/>
      <c r="VJ16" s="55"/>
      <c r="VK16" s="55"/>
      <c r="VL16" s="55"/>
      <c r="VM16" s="55"/>
      <c r="VN16" s="55"/>
      <c r="VO16" s="55"/>
      <c r="VP16" s="55"/>
      <c r="VQ16" s="55"/>
      <c r="VR16" s="55"/>
      <c r="VS16" s="55"/>
      <c r="VT16" s="55"/>
      <c r="VU16" s="55"/>
      <c r="VV16" s="55"/>
      <c r="VW16" s="55"/>
      <c r="VX16" s="55"/>
      <c r="VY16" s="55"/>
      <c r="VZ16" s="55"/>
      <c r="WA16" s="55"/>
      <c r="WB16" s="55"/>
      <c r="WC16" s="55"/>
      <c r="WD16" s="55"/>
      <c r="WE16" s="55"/>
      <c r="WF16" s="55"/>
      <c r="WG16" s="55"/>
      <c r="WH16" s="55"/>
      <c r="WI16" s="55"/>
      <c r="WJ16" s="55"/>
      <c r="WK16" s="55"/>
      <c r="WL16" s="55"/>
      <c r="WM16" s="55"/>
      <c r="WN16" s="55"/>
      <c r="WO16" s="55"/>
      <c r="WP16" s="55"/>
      <c r="WQ16" s="55"/>
      <c r="WR16" s="55"/>
      <c r="WS16" s="55"/>
      <c r="WT16" s="55"/>
      <c r="WU16" s="55"/>
      <c r="WV16" s="55"/>
      <c r="WW16" s="55"/>
      <c r="WX16" s="55"/>
      <c r="WY16" s="55"/>
      <c r="WZ16" s="55"/>
      <c r="XA16" s="55"/>
      <c r="XB16" s="55"/>
      <c r="XC16" s="55"/>
      <c r="XD16" s="55"/>
      <c r="XE16" s="55"/>
      <c r="XF16" s="55"/>
      <c r="XG16" s="55"/>
      <c r="XH16" s="55"/>
      <c r="XI16" s="55"/>
      <c r="XJ16" s="55"/>
      <c r="XK16" s="55"/>
      <c r="XL16" s="55"/>
      <c r="XM16" s="55"/>
      <c r="XN16" s="55"/>
      <c r="XO16" s="55"/>
      <c r="XP16" s="55"/>
      <c r="XQ16" s="55"/>
      <c r="XR16" s="55"/>
      <c r="XS16" s="55"/>
      <c r="XT16" s="55"/>
      <c r="XU16" s="55"/>
      <c r="XV16" s="55"/>
      <c r="XW16" s="55"/>
      <c r="XX16" s="55"/>
      <c r="XY16" s="55"/>
      <c r="XZ16" s="55"/>
      <c r="YA16" s="55"/>
      <c r="YB16" s="55"/>
      <c r="YC16" s="55"/>
      <c r="YD16" s="55"/>
      <c r="YE16" s="55"/>
      <c r="YF16" s="55"/>
      <c r="YG16" s="55"/>
      <c r="YH16" s="55"/>
      <c r="YI16" s="55"/>
      <c r="YJ16" s="55"/>
      <c r="YK16" s="55"/>
      <c r="YL16" s="55"/>
      <c r="YM16" s="55"/>
      <c r="YN16" s="55"/>
      <c r="YO16" s="55"/>
      <c r="YP16" s="55"/>
      <c r="YQ16" s="55"/>
      <c r="YR16" s="55"/>
      <c r="YS16" s="55"/>
      <c r="YT16" s="55"/>
      <c r="YU16" s="55"/>
      <c r="YV16" s="55"/>
      <c r="YW16" s="55"/>
      <c r="YX16" s="55"/>
      <c r="YY16" s="55"/>
      <c r="YZ16" s="55"/>
      <c r="ZA16" s="55"/>
      <c r="ZB16" s="55"/>
      <c r="ZC16" s="55"/>
      <c r="ZD16" s="55"/>
      <c r="ZE16" s="55"/>
      <c r="ZF16" s="55"/>
      <c r="ZG16" s="55"/>
      <c r="ZH16" s="55"/>
      <c r="ZI16" s="55"/>
      <c r="ZJ16" s="55"/>
      <c r="ZK16" s="55"/>
      <c r="ZL16" s="55"/>
      <c r="ZM16" s="55"/>
      <c r="ZN16" s="55"/>
      <c r="ZO16" s="55"/>
      <c r="ZP16" s="55"/>
      <c r="ZQ16" s="55"/>
      <c r="ZR16" s="55"/>
      <c r="ZS16" s="55"/>
      <c r="ZT16" s="55"/>
      <c r="ZU16" s="55"/>
      <c r="ZV16" s="55"/>
      <c r="ZW16" s="55"/>
      <c r="ZX16" s="55"/>
      <c r="ZY16" s="55"/>
      <c r="ZZ16" s="55"/>
      <c r="AAA16" s="55"/>
      <c r="AAB16" s="55"/>
      <c r="AAC16" s="55"/>
      <c r="AAD16" s="55"/>
      <c r="AAE16" s="55"/>
      <c r="AAF16" s="55"/>
      <c r="AAG16" s="55"/>
      <c r="AAH16" s="55"/>
      <c r="AAI16" s="55"/>
      <c r="AAJ16" s="55"/>
      <c r="AAK16" s="55"/>
      <c r="AAL16" s="55"/>
      <c r="AAM16" s="55"/>
      <c r="AAN16" s="55"/>
      <c r="AAO16" s="55"/>
      <c r="AAP16" s="55"/>
      <c r="AAQ16" s="55"/>
      <c r="AAR16" s="55"/>
      <c r="AAS16" s="55"/>
      <c r="AAT16" s="55"/>
      <c r="AAU16" s="55"/>
      <c r="AAV16" s="55"/>
      <c r="AAW16" s="55"/>
      <c r="AAX16" s="55"/>
      <c r="AAY16" s="55"/>
      <c r="AAZ16" s="55"/>
      <c r="ABA16" s="55"/>
      <c r="ABB16" s="55"/>
      <c r="ABC16" s="55"/>
      <c r="ABD16" s="55"/>
      <c r="ABE16" s="55"/>
      <c r="ABF16" s="55"/>
      <c r="ABG16" s="55"/>
      <c r="ABH16" s="55"/>
      <c r="ABI16" s="55"/>
      <c r="ABJ16" s="55"/>
      <c r="ABK16" s="55"/>
      <c r="ABL16" s="55"/>
      <c r="ABM16" s="55"/>
      <c r="ABN16" s="55"/>
      <c r="ABO16" s="55"/>
      <c r="ABP16" s="55"/>
      <c r="ABQ16" s="55"/>
      <c r="ABR16" s="55"/>
      <c r="ABS16" s="55"/>
      <c r="ABT16" s="55"/>
      <c r="ABU16" s="55"/>
      <c r="ABV16" s="55"/>
      <c r="ABW16" s="55"/>
      <c r="ABX16" s="55"/>
      <c r="ABY16" s="55"/>
      <c r="ABZ16" s="55"/>
      <c r="ACA16" s="55"/>
      <c r="ACB16" s="55"/>
      <c r="ACC16" s="55"/>
      <c r="ACD16" s="55"/>
      <c r="ACE16" s="55"/>
      <c r="ACF16" s="55"/>
      <c r="ACG16" s="55"/>
      <c r="ACH16" s="55"/>
      <c r="ACI16" s="55"/>
      <c r="ACJ16" s="55"/>
      <c r="ACK16" s="55"/>
      <c r="ACL16" s="55"/>
      <c r="ACM16" s="55"/>
      <c r="ACN16" s="55"/>
      <c r="ACO16" s="55"/>
      <c r="ACP16" s="55"/>
      <c r="ACQ16" s="55"/>
      <c r="ACR16" s="55"/>
      <c r="ACS16" s="55"/>
      <c r="ACT16" s="55"/>
      <c r="ACU16" s="55"/>
      <c r="ACV16" s="55"/>
      <c r="ACW16" s="55"/>
      <c r="ACX16" s="55"/>
      <c r="ACY16" s="55"/>
      <c r="ACZ16" s="55"/>
      <c r="ADA16" s="55"/>
      <c r="ADB16" s="55"/>
      <c r="ADC16" s="55"/>
      <c r="ADD16" s="55"/>
      <c r="ADE16" s="55"/>
      <c r="ADF16" s="55"/>
      <c r="ADG16" s="55"/>
      <c r="ADH16" s="55"/>
      <c r="ADI16" s="55"/>
      <c r="ADJ16" s="55"/>
      <c r="ADK16" s="55"/>
      <c r="ADL16" s="55"/>
      <c r="ADM16" s="55"/>
      <c r="ADN16" s="55"/>
      <c r="ADO16" s="55"/>
      <c r="ADP16" s="55"/>
      <c r="ADQ16" s="55"/>
      <c r="ADR16" s="55"/>
      <c r="ADS16" s="55"/>
      <c r="ADT16" s="55"/>
      <c r="ADU16" s="55"/>
      <c r="ADV16" s="55"/>
      <c r="ADW16" s="55"/>
      <c r="ADX16" s="55"/>
      <c r="ADY16" s="55"/>
      <c r="ADZ16" s="55"/>
      <c r="AEA16" s="55"/>
      <c r="AEB16" s="55"/>
      <c r="AEC16" s="55"/>
      <c r="AED16" s="55"/>
      <c r="AEE16" s="55"/>
      <c r="AEF16" s="55"/>
      <c r="AEG16" s="55"/>
      <c r="AEH16" s="55"/>
      <c r="AEI16" s="55"/>
      <c r="AEJ16" s="55"/>
      <c r="AEK16" s="55"/>
      <c r="AEL16" s="55"/>
      <c r="AEM16" s="55"/>
      <c r="AEN16" s="55"/>
      <c r="AEO16" s="55"/>
      <c r="AEP16" s="55"/>
      <c r="AEQ16" s="55"/>
      <c r="AER16" s="55"/>
      <c r="AES16" s="55"/>
      <c r="AET16" s="55"/>
      <c r="AEU16" s="55"/>
      <c r="AEV16" s="55"/>
      <c r="AEW16" s="55"/>
      <c r="AEX16" s="55"/>
      <c r="AEY16" s="55"/>
      <c r="AEZ16" s="55"/>
      <c r="AFA16" s="55"/>
      <c r="AFB16" s="55"/>
      <c r="AFC16" s="55"/>
      <c r="AFD16" s="55"/>
      <c r="AFE16" s="55"/>
      <c r="AFF16" s="55"/>
      <c r="AFG16" s="55"/>
      <c r="AFH16" s="55"/>
      <c r="AFI16" s="55"/>
      <c r="AFJ16" s="55"/>
      <c r="AFK16" s="55"/>
      <c r="AFL16" s="55"/>
      <c r="AFM16" s="55"/>
      <c r="AFN16" s="55"/>
      <c r="AFO16" s="55"/>
      <c r="AFP16" s="55"/>
      <c r="AFQ16" s="55"/>
      <c r="AFR16" s="55"/>
      <c r="AFS16" s="55"/>
      <c r="AFT16" s="55"/>
      <c r="AFU16" s="55"/>
      <c r="AFV16" s="55"/>
      <c r="AFW16" s="55"/>
      <c r="AFX16" s="55"/>
      <c r="AFY16" s="55"/>
      <c r="AFZ16" s="55"/>
      <c r="AGA16" s="55"/>
      <c r="AGB16" s="55"/>
      <c r="AGC16" s="55"/>
      <c r="AGD16" s="55"/>
      <c r="AGE16" s="55"/>
      <c r="AGF16" s="55"/>
      <c r="AGG16" s="55"/>
      <c r="AGH16" s="55"/>
      <c r="AGI16" s="55"/>
      <c r="AGJ16" s="55"/>
      <c r="AGK16" s="55"/>
      <c r="AGL16" s="55"/>
      <c r="AGM16" s="55"/>
      <c r="AGN16" s="55"/>
      <c r="AGO16" s="55"/>
      <c r="AGP16" s="55"/>
      <c r="AGQ16" s="55"/>
      <c r="AGR16" s="55"/>
      <c r="AGS16" s="55"/>
      <c r="AGT16" s="55"/>
      <c r="AGU16" s="55"/>
      <c r="AGV16" s="55"/>
      <c r="AGW16" s="55"/>
      <c r="AGX16" s="55"/>
      <c r="AGY16" s="55"/>
      <c r="AGZ16" s="55"/>
      <c r="AHA16" s="55"/>
      <c r="AHB16" s="55"/>
      <c r="AHC16" s="55"/>
      <c r="AHD16" s="55"/>
      <c r="AHE16" s="55"/>
      <c r="AHF16" s="55"/>
      <c r="AHG16" s="55"/>
      <c r="AHH16" s="55"/>
      <c r="AHI16" s="55"/>
      <c r="AHJ16" s="55"/>
      <c r="AHK16" s="55"/>
      <c r="AHL16" s="55"/>
      <c r="AHM16" s="55"/>
      <c r="AHN16" s="55"/>
      <c r="AHO16" s="55"/>
      <c r="AHP16" s="55"/>
      <c r="AHQ16" s="55"/>
      <c r="AHR16" s="55"/>
      <c r="AHS16" s="55"/>
      <c r="AHT16" s="55"/>
      <c r="AHU16" s="55"/>
      <c r="AHV16" s="55"/>
      <c r="AHW16" s="55"/>
      <c r="AHX16" s="55"/>
      <c r="AHY16" s="55"/>
      <c r="AHZ16" s="55"/>
      <c r="AIA16" s="55"/>
      <c r="AIB16" s="55"/>
      <c r="AIC16" s="55"/>
      <c r="AID16" s="55"/>
      <c r="AIE16" s="55"/>
      <c r="AIF16" s="55"/>
      <c r="AIG16" s="55"/>
      <c r="AIH16" s="55"/>
      <c r="AII16" s="55"/>
      <c r="AIJ16" s="55"/>
      <c r="AIK16" s="55"/>
      <c r="AIL16" s="55"/>
      <c r="AIM16" s="55"/>
      <c r="AIN16" s="55"/>
      <c r="AIO16" s="55"/>
      <c r="AIP16" s="55"/>
      <c r="AIQ16" s="55"/>
      <c r="AIR16" s="55"/>
      <c r="AIS16" s="55"/>
      <c r="AIT16" s="55"/>
      <c r="AIU16" s="55"/>
      <c r="AIV16" s="55"/>
      <c r="AIW16" s="55"/>
      <c r="AIX16" s="55"/>
      <c r="AIY16" s="55"/>
      <c r="AIZ16" s="55"/>
      <c r="AJA16" s="55"/>
      <c r="AJB16" s="55"/>
      <c r="AJC16" s="55"/>
      <c r="AJD16" s="55"/>
      <c r="AJE16" s="55"/>
      <c r="AJF16" s="55"/>
      <c r="AJG16" s="55"/>
      <c r="AJH16" s="55"/>
      <c r="AJI16" s="55"/>
      <c r="AJJ16" s="55"/>
      <c r="AJK16" s="55"/>
      <c r="AJL16" s="55"/>
      <c r="AJM16" s="55"/>
      <c r="AJN16" s="55"/>
      <c r="AJO16" s="55"/>
      <c r="AJP16" s="55"/>
      <c r="AJQ16" s="55"/>
      <c r="AJR16" s="55"/>
      <c r="AJS16" s="55"/>
      <c r="AJT16" s="55"/>
      <c r="AJU16" s="55"/>
      <c r="AJV16" s="55"/>
      <c r="AJW16" s="55"/>
      <c r="AJX16" s="55"/>
      <c r="AJY16" s="55"/>
      <c r="AJZ16" s="55"/>
      <c r="AKA16" s="55"/>
      <c r="AKB16" s="55"/>
      <c r="AKC16" s="55"/>
      <c r="AKD16" s="55"/>
      <c r="AKE16" s="55"/>
      <c r="AKF16" s="55"/>
      <c r="AKG16" s="55"/>
      <c r="AKH16" s="55"/>
      <c r="AKI16" s="55"/>
      <c r="AKJ16" s="55"/>
      <c r="AKK16" s="55"/>
      <c r="AKL16" s="55"/>
      <c r="AKM16" s="55"/>
      <c r="AKN16" s="55"/>
      <c r="AKO16" s="55"/>
      <c r="AKP16" s="55"/>
      <c r="AKQ16" s="55"/>
      <c r="AKR16" s="55"/>
      <c r="AKS16" s="55"/>
      <c r="AKT16" s="55"/>
      <c r="AKU16" s="55"/>
      <c r="AKV16" s="55"/>
      <c r="AKW16" s="55"/>
      <c r="AKX16" s="55"/>
      <c r="AKY16" s="55"/>
      <c r="AKZ16" s="55"/>
      <c r="ALA16" s="55"/>
      <c r="ALB16" s="55"/>
      <c r="ALC16" s="55"/>
      <c r="ALD16" s="55"/>
      <c r="ALE16" s="55"/>
      <c r="ALF16" s="55"/>
      <c r="ALG16" s="55"/>
      <c r="ALH16" s="55"/>
      <c r="ALI16" s="55"/>
      <c r="ALJ16" s="55"/>
      <c r="ALK16" s="55"/>
      <c r="ALL16" s="55"/>
      <c r="ALM16" s="55"/>
      <c r="ALN16" s="55"/>
      <c r="ALO16" s="55"/>
      <c r="ALP16" s="55"/>
      <c r="ALQ16" s="55"/>
      <c r="ALR16" s="55"/>
      <c r="ALS16" s="55"/>
      <c r="ALT16" s="55"/>
      <c r="ALU16" s="55"/>
      <c r="ALV16" s="55"/>
      <c r="ALW16" s="55"/>
      <c r="ALX16" s="55"/>
      <c r="ALY16" s="55"/>
      <c r="ALZ16" s="55"/>
      <c r="AMA16" s="55"/>
      <c r="AMB16" s="55"/>
      <c r="AMC16" s="55"/>
      <c r="AMD16" s="55"/>
      <c r="AME16" s="55"/>
      <c r="AMF16" s="55"/>
      <c r="AMG16" s="55"/>
      <c r="AMH16" s="55"/>
      <c r="AMI16" s="55"/>
      <c r="AMJ16" s="55"/>
      <c r="AMK16" s="55"/>
      <c r="AML16" s="55"/>
      <c r="AMM16" s="55"/>
      <c r="AMN16" s="55"/>
      <c r="AMO16" s="55"/>
      <c r="AMP16" s="55"/>
      <c r="AMQ16" s="55"/>
      <c r="AMR16" s="55"/>
      <c r="AMS16" s="55"/>
      <c r="AMT16" s="55"/>
      <c r="AMU16" s="55"/>
      <c r="AMV16" s="55"/>
      <c r="AMW16" s="55"/>
      <c r="AMX16" s="55"/>
      <c r="AMY16" s="55"/>
      <c r="AMZ16" s="55"/>
      <c r="ANA16" s="55"/>
      <c r="ANB16" s="55"/>
      <c r="ANC16" s="55"/>
      <c r="AND16" s="55"/>
      <c r="ANE16" s="55"/>
      <c r="ANF16" s="55"/>
      <c r="ANG16" s="55"/>
      <c r="ANH16" s="55"/>
      <c r="ANI16" s="55"/>
      <c r="ANJ16" s="55"/>
      <c r="ANK16" s="55"/>
      <c r="ANL16" s="55"/>
      <c r="ANM16" s="55"/>
      <c r="ANN16" s="55"/>
      <c r="ANO16" s="55"/>
      <c r="ANP16" s="55"/>
      <c r="ANQ16" s="55"/>
      <c r="ANR16" s="55"/>
      <c r="ANS16" s="55"/>
      <c r="ANT16" s="55"/>
      <c r="ANU16" s="55"/>
      <c r="ANV16" s="55"/>
      <c r="ANW16" s="55"/>
      <c r="ANX16" s="55"/>
      <c r="ANY16" s="55"/>
      <c r="ANZ16" s="55"/>
      <c r="AOA16" s="55"/>
      <c r="AOB16" s="55"/>
      <c r="AOC16" s="55"/>
      <c r="AOD16" s="55"/>
      <c r="AOE16" s="55"/>
      <c r="AOF16" s="55"/>
      <c r="AOG16" s="55"/>
      <c r="AOH16" s="55"/>
      <c r="AOI16" s="55"/>
      <c r="AOJ16" s="55"/>
      <c r="AOK16" s="55"/>
      <c r="AOL16" s="55"/>
      <c r="AOM16" s="55"/>
      <c r="AON16" s="55"/>
      <c r="AOO16" s="55"/>
      <c r="AOP16" s="55"/>
      <c r="AOQ16" s="55"/>
      <c r="AOR16" s="55"/>
      <c r="AOS16" s="55"/>
      <c r="AOT16" s="55"/>
      <c r="AOU16" s="55"/>
      <c r="AOV16" s="55"/>
      <c r="AOW16" s="55"/>
      <c r="AOX16" s="55"/>
      <c r="AOY16" s="55"/>
      <c r="AOZ16" s="55"/>
      <c r="APA16" s="55"/>
      <c r="APB16" s="55"/>
      <c r="APC16" s="55"/>
      <c r="APD16" s="55"/>
      <c r="APE16" s="55"/>
      <c r="APF16" s="55"/>
      <c r="APG16" s="55"/>
      <c r="APH16" s="55"/>
      <c r="API16" s="55"/>
      <c r="APJ16" s="55"/>
      <c r="APK16" s="55"/>
      <c r="APL16" s="55"/>
      <c r="APM16" s="55"/>
      <c r="APN16" s="55"/>
      <c r="APO16" s="55"/>
      <c r="APP16" s="55"/>
      <c r="APQ16" s="55"/>
      <c r="APR16" s="55"/>
      <c r="APS16" s="55"/>
      <c r="APT16" s="55"/>
      <c r="APU16" s="55"/>
      <c r="APV16" s="55"/>
      <c r="APW16" s="55"/>
      <c r="APX16" s="55"/>
      <c r="APY16" s="55"/>
      <c r="APZ16" s="55"/>
      <c r="AQA16" s="55"/>
      <c r="AQB16" s="55"/>
      <c r="AQC16" s="55"/>
      <c r="AQD16" s="55"/>
      <c r="AQE16" s="55"/>
      <c r="AQF16" s="55"/>
      <c r="AQG16" s="55"/>
      <c r="AQH16" s="55"/>
      <c r="AQI16" s="55"/>
      <c r="AQJ16" s="55"/>
      <c r="AQK16" s="55"/>
      <c r="AQL16" s="55"/>
      <c r="AQM16" s="55"/>
      <c r="AQN16" s="55"/>
      <c r="AQO16" s="55"/>
      <c r="AQP16" s="55"/>
      <c r="AQQ16" s="55"/>
      <c r="AQR16" s="55"/>
      <c r="AQS16" s="55"/>
      <c r="AQT16" s="55"/>
      <c r="AQU16" s="55"/>
      <c r="AQV16" s="55"/>
      <c r="AQW16" s="55"/>
      <c r="AQX16" s="55"/>
      <c r="AQY16" s="55"/>
      <c r="AQZ16" s="55"/>
      <c r="ARA16" s="55"/>
      <c r="ARB16" s="55"/>
      <c r="ARC16" s="55"/>
      <c r="ARD16" s="55"/>
      <c r="ARE16" s="55"/>
      <c r="ARF16" s="55"/>
      <c r="ARG16" s="55"/>
      <c r="ARH16" s="55"/>
      <c r="ARI16" s="55"/>
      <c r="ARJ16" s="55"/>
      <c r="ARK16" s="55"/>
      <c r="ARL16" s="55"/>
      <c r="ARM16" s="55"/>
      <c r="ARN16" s="55"/>
      <c r="ARO16" s="55"/>
      <c r="ARP16" s="55"/>
      <c r="ARQ16" s="55"/>
      <c r="ARR16" s="55"/>
      <c r="ARS16" s="55"/>
      <c r="ART16" s="55"/>
      <c r="ARU16" s="55"/>
      <c r="ARV16" s="55"/>
      <c r="ARW16" s="55"/>
      <c r="ARX16" s="55"/>
      <c r="ARY16" s="55"/>
      <c r="ARZ16" s="55"/>
      <c r="ASA16" s="55"/>
      <c r="ASB16" s="55"/>
      <c r="ASC16" s="55"/>
      <c r="ASD16" s="55"/>
      <c r="ASE16" s="55"/>
      <c r="ASF16" s="55"/>
      <c r="ASG16" s="55"/>
      <c r="ASH16" s="55"/>
      <c r="ASI16" s="55"/>
      <c r="ASJ16" s="55"/>
      <c r="ASK16" s="55"/>
      <c r="ASL16" s="55"/>
      <c r="ASM16" s="55"/>
      <c r="ASN16" s="55"/>
      <c r="ASO16" s="55"/>
      <c r="ASP16" s="55"/>
      <c r="ASQ16" s="55"/>
      <c r="ASR16" s="55"/>
      <c r="ASS16" s="55"/>
      <c r="AST16" s="55"/>
      <c r="ASU16" s="55"/>
      <c r="ASV16" s="55"/>
      <c r="ASW16" s="55"/>
      <c r="ASX16" s="55"/>
      <c r="ASY16" s="55"/>
      <c r="ASZ16" s="55"/>
      <c r="ATA16" s="55"/>
      <c r="ATB16" s="55"/>
      <c r="ATC16" s="55"/>
      <c r="ATD16" s="55"/>
      <c r="ATE16" s="55"/>
      <c r="ATF16" s="55"/>
      <c r="ATG16" s="55"/>
      <c r="ATH16" s="55"/>
      <c r="ATI16" s="55"/>
      <c r="ATJ16" s="55"/>
      <c r="ATK16" s="55"/>
      <c r="ATL16" s="55"/>
      <c r="ATM16" s="55"/>
      <c r="ATN16" s="55"/>
      <c r="ATO16" s="55"/>
      <c r="ATP16" s="55"/>
      <c r="ATQ16" s="55"/>
      <c r="ATR16" s="55"/>
      <c r="ATS16" s="55"/>
      <c r="ATT16" s="55"/>
      <c r="ATU16" s="55"/>
      <c r="ATV16" s="55"/>
      <c r="ATW16" s="55"/>
      <c r="ATX16" s="55"/>
      <c r="ATY16" s="55"/>
      <c r="ATZ16" s="55"/>
      <c r="AUA16" s="55"/>
      <c r="AUB16" s="55"/>
      <c r="AUC16" s="55"/>
      <c r="AUD16" s="55"/>
      <c r="AUE16" s="55"/>
      <c r="AUF16" s="55"/>
      <c r="AUG16" s="55"/>
      <c r="AUH16" s="55"/>
      <c r="AUI16" s="55"/>
      <c r="AUJ16" s="55"/>
      <c r="AUK16" s="55"/>
      <c r="AUL16" s="55"/>
      <c r="AUM16" s="55"/>
      <c r="AUN16" s="55"/>
      <c r="AUO16" s="55"/>
      <c r="AUP16" s="55"/>
      <c r="AUQ16" s="55"/>
      <c r="AUR16" s="55"/>
      <c r="AUS16" s="55"/>
      <c r="AUT16" s="55"/>
      <c r="AUU16" s="55"/>
      <c r="AUV16" s="55"/>
      <c r="AUW16" s="55"/>
      <c r="AUX16" s="55"/>
      <c r="AUY16" s="55"/>
      <c r="AUZ16" s="55"/>
      <c r="AVA16" s="55"/>
      <c r="AVB16" s="55"/>
      <c r="AVC16" s="55"/>
      <c r="AVD16" s="55"/>
      <c r="AVE16" s="55"/>
      <c r="AVF16" s="55"/>
      <c r="AVG16" s="55"/>
      <c r="AVH16" s="55"/>
      <c r="AVI16" s="55"/>
      <c r="AVJ16" s="55"/>
      <c r="AVK16" s="55"/>
      <c r="AVL16" s="55"/>
      <c r="AVM16" s="55"/>
      <c r="AVN16" s="55"/>
      <c r="AVO16" s="55"/>
      <c r="AVP16" s="55"/>
      <c r="AVQ16" s="55"/>
      <c r="AVR16" s="55"/>
      <c r="AVS16" s="55"/>
      <c r="AVT16" s="55"/>
      <c r="AVU16" s="55"/>
      <c r="AVV16" s="55"/>
      <c r="AVW16" s="55"/>
      <c r="AVX16" s="55"/>
      <c r="AVY16" s="55"/>
      <c r="AVZ16" s="55"/>
      <c r="AWA16" s="55"/>
      <c r="AWB16" s="55"/>
      <c r="AWC16" s="55"/>
      <c r="AWD16" s="55"/>
      <c r="AWE16" s="55"/>
      <c r="AWF16" s="55"/>
      <c r="AWG16" s="55"/>
      <c r="AWH16" s="55"/>
      <c r="AWI16" s="55"/>
      <c r="AWJ16" s="55"/>
      <c r="AWK16" s="55"/>
      <c r="AWL16" s="55"/>
      <c r="AWM16" s="55"/>
      <c r="AWN16" s="55"/>
      <c r="AWO16" s="55"/>
      <c r="AWP16" s="55"/>
      <c r="AWQ16" s="55"/>
      <c r="AWR16" s="55"/>
      <c r="AWS16" s="55"/>
      <c r="AWT16" s="55"/>
      <c r="AWU16" s="55"/>
      <c r="AWV16" s="55"/>
      <c r="AWW16" s="55"/>
      <c r="AWX16" s="55"/>
      <c r="AWY16" s="55"/>
      <c r="AWZ16" s="55"/>
      <c r="AXA16" s="55"/>
      <c r="AXB16" s="55"/>
      <c r="AXC16" s="55"/>
      <c r="AXD16" s="55"/>
      <c r="AXE16" s="55"/>
      <c r="AXF16" s="55"/>
      <c r="AXG16" s="55"/>
      <c r="AXH16" s="55"/>
      <c r="AXI16" s="55"/>
      <c r="AXJ16" s="55"/>
      <c r="AXK16" s="55"/>
      <c r="AXL16" s="55"/>
      <c r="AXM16" s="55"/>
      <c r="AXN16" s="55"/>
      <c r="AXO16" s="55"/>
      <c r="AXP16" s="55"/>
      <c r="AXQ16" s="55"/>
      <c r="AXR16" s="55"/>
      <c r="AXS16" s="55"/>
      <c r="AXT16" s="55"/>
      <c r="AXU16" s="55"/>
      <c r="AXV16" s="55"/>
      <c r="AXW16" s="55"/>
      <c r="AXX16" s="55"/>
      <c r="AXY16" s="55"/>
      <c r="AXZ16" s="55"/>
      <c r="AYA16" s="55"/>
      <c r="AYB16" s="55"/>
      <c r="AYC16" s="55"/>
      <c r="AYD16" s="55"/>
      <c r="AYE16" s="55"/>
      <c r="AYF16" s="55"/>
      <c r="AYG16" s="55"/>
      <c r="AYH16" s="55"/>
      <c r="AYI16" s="55"/>
      <c r="AYJ16" s="55"/>
      <c r="AYK16" s="55"/>
      <c r="AYL16" s="55"/>
      <c r="AYM16" s="55"/>
      <c r="AYN16" s="55"/>
      <c r="AYO16" s="55"/>
      <c r="AYP16" s="55"/>
      <c r="AYQ16" s="55"/>
      <c r="AYR16" s="55"/>
      <c r="AYS16" s="55"/>
      <c r="AYT16" s="55"/>
      <c r="AYU16" s="55"/>
      <c r="AYV16" s="55"/>
      <c r="AYW16" s="55"/>
      <c r="AYX16" s="55"/>
      <c r="AYY16" s="55"/>
      <c r="AYZ16" s="55"/>
      <c r="AZA16" s="55"/>
      <c r="AZB16" s="55"/>
      <c r="AZC16" s="55"/>
      <c r="AZD16" s="55"/>
      <c r="AZE16" s="55"/>
      <c r="AZF16" s="55"/>
      <c r="AZG16" s="55"/>
      <c r="AZH16" s="55"/>
      <c r="AZI16" s="55"/>
      <c r="AZJ16" s="55"/>
      <c r="AZK16" s="55"/>
      <c r="AZL16" s="55"/>
      <c r="AZM16" s="55"/>
      <c r="AZN16" s="55"/>
      <c r="AZO16" s="55"/>
      <c r="AZP16" s="55"/>
      <c r="AZQ16" s="55"/>
      <c r="AZR16" s="55"/>
      <c r="AZS16" s="55"/>
      <c r="AZT16" s="55"/>
      <c r="AZU16" s="55"/>
      <c r="AZV16" s="55"/>
      <c r="AZW16" s="55"/>
      <c r="AZX16" s="55"/>
      <c r="AZY16" s="55"/>
      <c r="AZZ16" s="55"/>
      <c r="BAA16" s="55"/>
      <c r="BAB16" s="55"/>
      <c r="BAC16" s="55"/>
      <c r="BAD16" s="55"/>
      <c r="BAE16" s="55"/>
      <c r="BAF16" s="55"/>
      <c r="BAG16" s="55"/>
      <c r="BAH16" s="55"/>
      <c r="BAI16" s="55"/>
      <c r="BAJ16" s="55"/>
      <c r="BAK16" s="55"/>
      <c r="BAL16" s="55"/>
      <c r="BAM16" s="55"/>
      <c r="BAN16" s="55"/>
      <c r="BAO16" s="55"/>
      <c r="BAP16" s="55"/>
      <c r="BAQ16" s="55"/>
      <c r="BAR16" s="55"/>
      <c r="BAS16" s="55"/>
      <c r="BAT16" s="55"/>
      <c r="BAU16" s="55"/>
      <c r="BAV16" s="55"/>
      <c r="BAW16" s="55"/>
      <c r="BAX16" s="55"/>
      <c r="BAY16" s="55"/>
      <c r="BAZ16" s="55"/>
      <c r="BBA16" s="55"/>
      <c r="BBB16" s="55"/>
      <c r="BBC16" s="55"/>
      <c r="BBD16" s="55"/>
      <c r="BBE16" s="55"/>
      <c r="BBF16" s="55"/>
      <c r="BBG16" s="55"/>
      <c r="BBH16" s="55"/>
      <c r="BBI16" s="55"/>
      <c r="BBJ16" s="55"/>
      <c r="BBK16" s="55"/>
      <c r="BBL16" s="55"/>
      <c r="BBM16" s="55"/>
      <c r="BBN16" s="55"/>
      <c r="BBO16" s="55"/>
      <c r="BBP16" s="55"/>
      <c r="BBQ16" s="55"/>
      <c r="BBR16" s="55"/>
      <c r="BBS16" s="55"/>
      <c r="BBT16" s="55"/>
      <c r="BBU16" s="55"/>
      <c r="BBV16" s="55"/>
      <c r="BBW16" s="55"/>
      <c r="BBX16" s="55"/>
      <c r="BBY16" s="55"/>
      <c r="BBZ16" s="55"/>
      <c r="BCA16" s="55"/>
      <c r="BCB16" s="55"/>
      <c r="BCC16" s="55"/>
      <c r="BCD16" s="55"/>
      <c r="BCE16" s="55"/>
      <c r="BCF16" s="55"/>
      <c r="BCG16" s="55"/>
      <c r="BCH16" s="55"/>
      <c r="BCI16" s="55"/>
      <c r="BCJ16" s="55"/>
      <c r="BCK16" s="55"/>
      <c r="BCL16" s="55"/>
      <c r="BCM16" s="55"/>
      <c r="BCN16" s="55"/>
      <c r="BCO16" s="55"/>
      <c r="BCP16" s="55"/>
      <c r="BCQ16" s="55"/>
      <c r="BCR16" s="55"/>
      <c r="BCS16" s="55"/>
      <c r="BCT16" s="55"/>
      <c r="BCU16" s="55"/>
      <c r="BCV16" s="55"/>
      <c r="BCW16" s="55"/>
      <c r="BCX16" s="55"/>
      <c r="BCY16" s="55"/>
      <c r="BCZ16" s="55"/>
      <c r="BDA16" s="55"/>
      <c r="BDB16" s="55"/>
      <c r="BDC16" s="55"/>
      <c r="BDD16" s="55"/>
      <c r="BDE16" s="55"/>
      <c r="BDF16" s="55"/>
      <c r="BDG16" s="55"/>
      <c r="BDH16" s="55"/>
      <c r="BDI16" s="55"/>
      <c r="BDJ16" s="55"/>
      <c r="BDK16" s="55"/>
      <c r="BDL16" s="55"/>
      <c r="BDM16" s="55"/>
      <c r="BDN16" s="55"/>
      <c r="BDO16" s="55"/>
      <c r="BDP16" s="55"/>
      <c r="BDQ16" s="55"/>
      <c r="BDR16" s="55"/>
      <c r="BDS16" s="55"/>
      <c r="BDT16" s="55"/>
      <c r="BDU16" s="55"/>
      <c r="BDV16" s="55"/>
      <c r="BDW16" s="55"/>
      <c r="BDX16" s="55"/>
      <c r="BDY16" s="55"/>
      <c r="BDZ16" s="55"/>
      <c r="BEA16" s="55"/>
      <c r="BEB16" s="55"/>
      <c r="BEC16" s="55"/>
      <c r="BED16" s="55"/>
      <c r="BEE16" s="55"/>
      <c r="BEF16" s="55"/>
      <c r="BEG16" s="55"/>
      <c r="BEH16" s="55"/>
      <c r="BEI16" s="55"/>
      <c r="BEJ16" s="55"/>
      <c r="BEK16" s="55"/>
      <c r="BEL16" s="55"/>
      <c r="BEM16" s="55"/>
      <c r="BEN16" s="55"/>
      <c r="BEO16" s="55"/>
      <c r="BEP16" s="55"/>
      <c r="BEQ16" s="55"/>
      <c r="BER16" s="55"/>
      <c r="BES16" s="55"/>
      <c r="BET16" s="55"/>
      <c r="BEU16" s="55"/>
      <c r="BEV16" s="55"/>
      <c r="BEW16" s="55"/>
      <c r="BEX16" s="55"/>
      <c r="BEY16" s="55"/>
      <c r="BEZ16" s="55"/>
      <c r="BFA16" s="55"/>
      <c r="BFB16" s="55"/>
      <c r="BFC16" s="55"/>
      <c r="BFD16" s="55"/>
      <c r="BFE16" s="55"/>
      <c r="BFF16" s="55"/>
      <c r="BFG16" s="55"/>
      <c r="BFH16" s="55"/>
      <c r="BFI16" s="55"/>
      <c r="BFJ16" s="55"/>
      <c r="BFK16" s="55"/>
      <c r="BFL16" s="55"/>
      <c r="BFM16" s="55"/>
      <c r="BFN16" s="55"/>
      <c r="BFO16" s="55"/>
      <c r="BFP16" s="55"/>
      <c r="BFQ16" s="55"/>
      <c r="BFR16" s="55"/>
      <c r="BFS16" s="55"/>
      <c r="BFT16" s="55"/>
      <c r="BFU16" s="55"/>
      <c r="BFV16" s="55"/>
      <c r="BFW16" s="55"/>
      <c r="BFX16" s="55"/>
      <c r="BFY16" s="55"/>
      <c r="BFZ16" s="55"/>
      <c r="BGA16" s="55"/>
      <c r="BGB16" s="55"/>
      <c r="BGC16" s="55"/>
      <c r="BGD16" s="55"/>
      <c r="BGE16" s="55"/>
      <c r="BGF16" s="55"/>
      <c r="BGG16" s="55"/>
      <c r="BGH16" s="55"/>
      <c r="BGI16" s="55"/>
      <c r="BGJ16" s="55"/>
      <c r="BGK16" s="55"/>
      <c r="BGL16" s="55"/>
      <c r="BGM16" s="55"/>
      <c r="BGN16" s="55"/>
      <c r="BGO16" s="55"/>
      <c r="BGP16" s="55"/>
      <c r="BGQ16" s="55"/>
      <c r="BGR16" s="55"/>
      <c r="BGS16" s="55"/>
      <c r="BGT16" s="55"/>
      <c r="BGU16" s="55"/>
      <c r="BGV16" s="55"/>
      <c r="BGW16" s="55"/>
      <c r="BGX16" s="55"/>
      <c r="BGY16" s="55"/>
      <c r="BGZ16" s="55"/>
      <c r="BHA16" s="55"/>
      <c r="BHB16" s="55"/>
      <c r="BHC16" s="55"/>
      <c r="BHD16" s="55"/>
      <c r="BHE16" s="55"/>
      <c r="BHF16" s="55"/>
      <c r="BHG16" s="55"/>
      <c r="BHH16" s="55"/>
      <c r="BHI16" s="55"/>
      <c r="BHJ16" s="55"/>
      <c r="BHK16" s="55"/>
      <c r="BHL16" s="55"/>
      <c r="BHM16" s="55"/>
      <c r="BHN16" s="55"/>
      <c r="BHO16" s="55"/>
      <c r="BHP16" s="55"/>
      <c r="BHQ16" s="55"/>
      <c r="BHR16" s="55"/>
      <c r="BHS16" s="55"/>
      <c r="BHT16" s="55"/>
      <c r="BHU16" s="55"/>
      <c r="BHV16" s="55"/>
      <c r="BHW16" s="55"/>
      <c r="BHX16" s="55"/>
      <c r="BHY16" s="55"/>
      <c r="BHZ16" s="55"/>
      <c r="BIA16" s="55"/>
      <c r="BIB16" s="55"/>
      <c r="BIC16" s="55"/>
      <c r="BID16" s="55"/>
      <c r="BIE16" s="55"/>
      <c r="BIF16" s="55"/>
      <c r="BIG16" s="55"/>
      <c r="BIH16" s="55"/>
      <c r="BII16" s="55"/>
      <c r="BIJ16" s="55"/>
      <c r="BIK16" s="55"/>
      <c r="BIL16" s="55"/>
      <c r="BIM16" s="55"/>
      <c r="BIN16" s="55"/>
      <c r="BIO16" s="55"/>
      <c r="BIP16" s="55"/>
      <c r="BIQ16" s="55"/>
      <c r="BIR16" s="55"/>
      <c r="BIS16" s="55"/>
      <c r="BIT16" s="55"/>
      <c r="BIU16" s="55"/>
      <c r="BIV16" s="55"/>
      <c r="BIW16" s="55"/>
      <c r="BIX16" s="55"/>
      <c r="BIY16" s="55"/>
      <c r="BIZ16" s="55"/>
      <c r="BJA16" s="55"/>
      <c r="BJB16" s="55"/>
      <c r="BJC16" s="55"/>
      <c r="BJD16" s="55"/>
      <c r="BJE16" s="55"/>
      <c r="BJF16" s="55"/>
      <c r="BJG16" s="55"/>
      <c r="BJH16" s="55"/>
      <c r="BJI16" s="55"/>
      <c r="BJJ16" s="55"/>
      <c r="BJK16" s="55"/>
      <c r="BJL16" s="55"/>
      <c r="BJM16" s="55"/>
      <c r="BJN16" s="55"/>
      <c r="BJO16" s="55"/>
      <c r="BJP16" s="55"/>
      <c r="BJQ16" s="55"/>
      <c r="BJR16" s="55"/>
      <c r="BJS16" s="55"/>
      <c r="BJT16" s="55"/>
      <c r="BJU16" s="55"/>
      <c r="BJV16" s="55"/>
      <c r="BJW16" s="55"/>
      <c r="BJX16" s="55"/>
      <c r="BJY16" s="55"/>
      <c r="BJZ16" s="55"/>
      <c r="BKA16" s="55"/>
      <c r="BKB16" s="55"/>
      <c r="BKC16" s="55"/>
      <c r="BKD16" s="55"/>
      <c r="BKE16" s="55"/>
      <c r="BKF16" s="55"/>
      <c r="BKG16" s="55"/>
      <c r="BKH16" s="55"/>
      <c r="BKI16" s="55"/>
      <c r="BKJ16" s="55"/>
      <c r="BKK16" s="55"/>
      <c r="BKL16" s="55"/>
      <c r="BKM16" s="55"/>
      <c r="BKN16" s="55"/>
      <c r="BKO16" s="55"/>
      <c r="BKP16" s="55"/>
      <c r="BKQ16" s="55"/>
      <c r="BKR16" s="55"/>
      <c r="BKS16" s="55"/>
      <c r="BKT16" s="55"/>
      <c r="BKU16" s="55"/>
      <c r="BKV16" s="55"/>
      <c r="BKW16" s="55"/>
      <c r="BKX16" s="55"/>
      <c r="BKY16" s="55"/>
      <c r="BKZ16" s="55"/>
      <c r="BLA16" s="55"/>
      <c r="BLB16" s="55"/>
      <c r="BLC16" s="55"/>
      <c r="BLD16" s="55"/>
      <c r="BLE16" s="55"/>
      <c r="BLF16" s="55"/>
      <c r="BLG16" s="55"/>
      <c r="BLH16" s="55"/>
      <c r="BLI16" s="55"/>
      <c r="BLJ16" s="55"/>
      <c r="BLK16" s="55"/>
      <c r="BLL16" s="55"/>
      <c r="BLM16" s="55"/>
      <c r="BLN16" s="55"/>
      <c r="BLO16" s="55"/>
      <c r="BLP16" s="55"/>
      <c r="BLQ16" s="55"/>
      <c r="BLR16" s="55"/>
      <c r="BLS16" s="55"/>
      <c r="BLT16" s="55"/>
      <c r="BLU16" s="55"/>
      <c r="BLV16" s="55"/>
      <c r="BLW16" s="55"/>
      <c r="BLX16" s="55"/>
      <c r="BLY16" s="55"/>
      <c r="BLZ16" s="55"/>
      <c r="BMA16" s="55"/>
      <c r="BMB16" s="55"/>
      <c r="BMC16" s="55"/>
      <c r="BMD16" s="55"/>
      <c r="BME16" s="55"/>
      <c r="BMF16" s="55"/>
      <c r="BMG16" s="55"/>
      <c r="BMH16" s="55"/>
      <c r="BMI16" s="55"/>
      <c r="BMJ16" s="55"/>
      <c r="BMK16" s="55"/>
      <c r="BML16" s="55"/>
      <c r="BMM16" s="55"/>
      <c r="BMN16" s="55"/>
      <c r="BMO16" s="55"/>
      <c r="BMP16" s="55"/>
      <c r="BMQ16" s="55"/>
      <c r="BMR16" s="55"/>
      <c r="BMS16" s="55"/>
      <c r="BMT16" s="55"/>
      <c r="BMU16" s="55"/>
      <c r="BMV16" s="55"/>
      <c r="BMW16" s="55"/>
      <c r="BMX16" s="55"/>
      <c r="BMY16" s="55"/>
      <c r="BMZ16" s="55"/>
      <c r="BNA16" s="55"/>
      <c r="BNB16" s="55"/>
      <c r="BNC16" s="55"/>
      <c r="BND16" s="55"/>
      <c r="BNE16" s="55"/>
      <c r="BNF16" s="55"/>
      <c r="BNG16" s="55"/>
      <c r="BNH16" s="55"/>
      <c r="BNI16" s="55"/>
      <c r="BNJ16" s="55"/>
      <c r="BNK16" s="55"/>
      <c r="BNL16" s="55"/>
      <c r="BNM16" s="55"/>
      <c r="BNN16" s="55"/>
      <c r="BNO16" s="55"/>
      <c r="BNP16" s="55"/>
      <c r="BNQ16" s="55"/>
      <c r="BNR16" s="55"/>
      <c r="BNS16" s="55"/>
      <c r="BNT16" s="55"/>
      <c r="BNU16" s="55"/>
      <c r="BNV16" s="55"/>
      <c r="BNW16" s="55"/>
      <c r="BNX16" s="55"/>
      <c r="BNY16" s="55"/>
      <c r="BNZ16" s="55"/>
      <c r="BOA16" s="55"/>
      <c r="BOB16" s="55"/>
      <c r="BOC16" s="55"/>
      <c r="BOD16" s="55"/>
      <c r="BOE16" s="55"/>
      <c r="BOF16" s="55"/>
      <c r="BOG16" s="55"/>
      <c r="BOH16" s="55"/>
      <c r="BOI16" s="55"/>
      <c r="BOJ16" s="55"/>
      <c r="BOK16" s="55"/>
      <c r="BOL16" s="55"/>
      <c r="BOM16" s="55"/>
      <c r="BON16" s="55"/>
      <c r="BOO16" s="55"/>
      <c r="BOP16" s="55"/>
      <c r="BOQ16" s="55"/>
      <c r="BOR16" s="55"/>
      <c r="BOS16" s="55"/>
      <c r="BOT16" s="55"/>
      <c r="BOU16" s="55"/>
      <c r="BOV16" s="55"/>
      <c r="BOW16" s="55"/>
      <c r="BOX16" s="55"/>
      <c r="BOY16" s="55"/>
      <c r="BOZ16" s="55"/>
      <c r="BPA16" s="55"/>
      <c r="BPB16" s="55"/>
      <c r="BPC16" s="55"/>
      <c r="BPD16" s="55"/>
      <c r="BPE16" s="55"/>
      <c r="BPF16" s="55"/>
      <c r="BPG16" s="55"/>
      <c r="BPH16" s="55"/>
      <c r="BPI16" s="55"/>
      <c r="BPJ16" s="55"/>
      <c r="BPK16" s="55"/>
      <c r="BPL16" s="55"/>
      <c r="BPM16" s="55"/>
      <c r="BPN16" s="55"/>
      <c r="BPO16" s="55"/>
      <c r="BPP16" s="55"/>
      <c r="BPQ16" s="55"/>
      <c r="BPR16" s="55"/>
      <c r="BPS16" s="55"/>
      <c r="BPT16" s="55"/>
      <c r="BPU16" s="55"/>
      <c r="BPV16" s="55"/>
      <c r="BPW16" s="55"/>
      <c r="BPX16" s="55"/>
      <c r="BPY16" s="55"/>
      <c r="BPZ16" s="55"/>
      <c r="BQA16" s="55"/>
      <c r="BQB16" s="55"/>
      <c r="BQC16" s="55"/>
      <c r="BQD16" s="55"/>
      <c r="BQE16" s="55"/>
      <c r="BQF16" s="55"/>
      <c r="BQG16" s="55"/>
      <c r="BQH16" s="55"/>
      <c r="BQI16" s="55"/>
      <c r="BQJ16" s="55"/>
      <c r="BQK16" s="55"/>
      <c r="BQL16" s="55"/>
      <c r="BQM16" s="55"/>
      <c r="BQN16" s="55"/>
      <c r="BQO16" s="55"/>
      <c r="BQP16" s="55"/>
      <c r="BQQ16" s="55"/>
      <c r="BQR16" s="55"/>
      <c r="BQS16" s="55"/>
      <c r="BQT16" s="55"/>
      <c r="BQU16" s="55"/>
      <c r="BQV16" s="55"/>
      <c r="BQW16" s="55"/>
      <c r="BQX16" s="55"/>
      <c r="BQY16" s="55"/>
      <c r="BQZ16" s="55"/>
      <c r="BRA16" s="55"/>
      <c r="BRB16" s="55"/>
      <c r="BRC16" s="55"/>
      <c r="BRD16" s="55"/>
      <c r="BRE16" s="55"/>
      <c r="BRF16" s="55"/>
      <c r="BRG16" s="55"/>
      <c r="BRH16" s="55"/>
      <c r="BRI16" s="55"/>
      <c r="BRJ16" s="55"/>
      <c r="BRK16" s="55"/>
      <c r="BRL16" s="55"/>
      <c r="BRM16" s="55"/>
      <c r="BRN16" s="55"/>
      <c r="BRO16" s="55"/>
      <c r="BRP16" s="55"/>
      <c r="BRQ16" s="55"/>
      <c r="BRR16" s="55"/>
      <c r="BRS16" s="55"/>
      <c r="BRT16" s="55"/>
      <c r="BRU16" s="55"/>
      <c r="BRV16" s="55"/>
      <c r="BRW16" s="55"/>
      <c r="BRX16" s="55"/>
      <c r="BRY16" s="55"/>
      <c r="BRZ16" s="55"/>
      <c r="BSA16" s="55"/>
      <c r="BSB16" s="55"/>
      <c r="BSC16" s="55"/>
      <c r="BSD16" s="55"/>
      <c r="BSE16" s="55"/>
      <c r="BSF16" s="55"/>
      <c r="BSG16" s="55"/>
      <c r="BSH16" s="55"/>
      <c r="BSI16" s="55"/>
      <c r="BSJ16" s="55"/>
      <c r="BSK16" s="55"/>
      <c r="BSL16" s="55"/>
      <c r="BSM16" s="55"/>
      <c r="BSN16" s="55"/>
      <c r="BSO16" s="55"/>
      <c r="BSP16" s="55"/>
      <c r="BSQ16" s="55"/>
      <c r="BSR16" s="55"/>
      <c r="BSS16" s="55"/>
      <c r="BST16" s="55"/>
      <c r="BSU16" s="55"/>
      <c r="BSV16" s="55"/>
      <c r="BSW16" s="55"/>
      <c r="BSX16" s="55"/>
      <c r="BSY16" s="55"/>
      <c r="BSZ16" s="55"/>
      <c r="BTA16" s="55"/>
      <c r="BTB16" s="55"/>
      <c r="BTC16" s="55"/>
      <c r="BTD16" s="55"/>
      <c r="BTE16" s="55"/>
      <c r="BTF16" s="55"/>
      <c r="BTG16" s="55"/>
      <c r="BTH16" s="55"/>
      <c r="BTI16" s="55"/>
      <c r="BTJ16" s="55"/>
      <c r="BTK16" s="55"/>
      <c r="BTL16" s="55"/>
      <c r="BTM16" s="55"/>
      <c r="BTN16" s="55"/>
      <c r="BTO16" s="55"/>
      <c r="BTP16" s="55"/>
      <c r="BTQ16" s="55"/>
      <c r="BTR16" s="55"/>
      <c r="BTS16" s="55"/>
      <c r="BTT16" s="55"/>
      <c r="BTU16" s="55"/>
      <c r="BTV16" s="55"/>
      <c r="BTW16" s="55"/>
      <c r="BTX16" s="55"/>
      <c r="BTY16" s="55"/>
      <c r="BTZ16" s="55"/>
      <c r="BUA16" s="55"/>
      <c r="BUB16" s="55"/>
      <c r="BUC16" s="55"/>
      <c r="BUD16" s="55"/>
      <c r="BUE16" s="55"/>
      <c r="BUF16" s="55"/>
      <c r="BUG16" s="55"/>
      <c r="BUH16" s="55"/>
      <c r="BUI16" s="55"/>
      <c r="BUJ16" s="55"/>
      <c r="BUK16" s="55"/>
      <c r="BUL16" s="55"/>
      <c r="BUM16" s="55"/>
      <c r="BUN16" s="55"/>
      <c r="BUO16" s="55"/>
      <c r="BUP16" s="55"/>
      <c r="BUQ16" s="55"/>
      <c r="BUR16" s="55"/>
      <c r="BUS16" s="55"/>
      <c r="BUT16" s="55"/>
      <c r="BUU16" s="55"/>
      <c r="BUV16" s="55"/>
      <c r="BUW16" s="55"/>
      <c r="BUX16" s="55"/>
      <c r="BUY16" s="55"/>
      <c r="BUZ16" s="55"/>
      <c r="BVA16" s="55"/>
      <c r="BVB16" s="55"/>
      <c r="BVC16" s="55"/>
      <c r="BVD16" s="55"/>
      <c r="BVE16" s="55"/>
      <c r="BVF16" s="55"/>
      <c r="BVG16" s="55"/>
      <c r="BVH16" s="55"/>
      <c r="BVI16" s="55"/>
      <c r="BVJ16" s="55"/>
      <c r="BVK16" s="55"/>
      <c r="BVL16" s="55"/>
      <c r="BVM16" s="55"/>
      <c r="BVN16" s="55"/>
      <c r="BVO16" s="55"/>
      <c r="BVP16" s="55"/>
      <c r="BVQ16" s="55"/>
      <c r="BVR16" s="55"/>
      <c r="BVS16" s="55"/>
      <c r="BVT16" s="55"/>
      <c r="BVU16" s="55"/>
      <c r="BVV16" s="55"/>
      <c r="BVW16" s="55"/>
      <c r="BVX16" s="55"/>
      <c r="BVY16" s="55"/>
      <c r="BVZ16" s="55"/>
      <c r="BWA16" s="55"/>
      <c r="BWB16" s="55"/>
      <c r="BWC16" s="55"/>
      <c r="BWD16" s="55"/>
      <c r="BWE16" s="55"/>
      <c r="BWF16" s="55"/>
      <c r="BWG16" s="55"/>
      <c r="BWH16" s="55"/>
      <c r="BWI16" s="55"/>
      <c r="BWJ16" s="55"/>
      <c r="BWK16" s="55"/>
      <c r="BWL16" s="55"/>
      <c r="BWM16" s="55"/>
      <c r="BWN16" s="55"/>
      <c r="BWO16" s="55"/>
      <c r="BWP16" s="55"/>
      <c r="BWQ16" s="55"/>
      <c r="BWR16" s="55"/>
      <c r="BWS16" s="55"/>
      <c r="BWT16" s="55"/>
      <c r="BWU16" s="55"/>
      <c r="BWV16" s="55"/>
      <c r="BWW16" s="55"/>
      <c r="BWX16" s="55"/>
      <c r="BWY16" s="55"/>
      <c r="BWZ16" s="55"/>
      <c r="BXA16" s="55"/>
      <c r="BXB16" s="55"/>
      <c r="BXC16" s="55"/>
      <c r="BXD16" s="55"/>
      <c r="BXE16" s="55"/>
      <c r="BXF16" s="55"/>
      <c r="BXG16" s="55"/>
      <c r="BXH16" s="55"/>
      <c r="BXI16" s="55"/>
      <c r="BXJ16" s="55"/>
      <c r="BXK16" s="55"/>
      <c r="BXL16" s="55"/>
      <c r="BXM16" s="55"/>
      <c r="BXN16" s="55"/>
      <c r="BXO16" s="55"/>
      <c r="BXP16" s="55"/>
      <c r="BXQ16" s="55"/>
      <c r="BXR16" s="55"/>
      <c r="BXS16" s="55"/>
      <c r="BXT16" s="55"/>
      <c r="BXU16" s="55"/>
      <c r="BXV16" s="55"/>
      <c r="BXW16" s="55"/>
      <c r="BXX16" s="55"/>
      <c r="BXY16" s="55"/>
      <c r="BXZ16" s="55"/>
      <c r="BYA16" s="55"/>
      <c r="BYB16" s="55"/>
      <c r="BYC16" s="55"/>
      <c r="BYD16" s="55"/>
      <c r="BYE16" s="55"/>
      <c r="BYF16" s="55"/>
      <c r="BYG16" s="55"/>
      <c r="BYH16" s="55"/>
      <c r="BYI16" s="55"/>
      <c r="BYJ16" s="55"/>
      <c r="BYK16" s="55"/>
      <c r="BYL16" s="55"/>
      <c r="BYM16" s="55"/>
      <c r="BYN16" s="55"/>
      <c r="BYO16" s="55"/>
      <c r="BYP16" s="55"/>
      <c r="BYQ16" s="55"/>
      <c r="BYR16" s="55"/>
      <c r="BYS16" s="55"/>
      <c r="BYT16" s="55"/>
      <c r="BYU16" s="55"/>
      <c r="BYV16" s="55"/>
      <c r="BYW16" s="55"/>
      <c r="BYX16" s="55"/>
      <c r="BYY16" s="55"/>
      <c r="BYZ16" s="55"/>
      <c r="BZA16" s="55"/>
      <c r="BZB16" s="55"/>
      <c r="BZC16" s="55"/>
      <c r="BZD16" s="55"/>
      <c r="BZE16" s="55"/>
      <c r="BZF16" s="55"/>
      <c r="BZG16" s="55"/>
      <c r="BZH16" s="55"/>
      <c r="BZI16" s="55"/>
      <c r="BZJ16" s="55"/>
      <c r="BZK16" s="55"/>
      <c r="BZL16" s="55"/>
      <c r="BZM16" s="55"/>
      <c r="BZN16" s="55"/>
      <c r="BZO16" s="55"/>
      <c r="BZP16" s="55"/>
      <c r="BZQ16" s="55"/>
      <c r="BZR16" s="55"/>
      <c r="BZS16" s="55"/>
      <c r="BZT16" s="55"/>
      <c r="BZU16" s="55"/>
      <c r="BZV16" s="55"/>
    </row>
    <row r="17" spans="2:2050" s="91" customFormat="1" ht="55.5">
      <c r="B17" s="92">
        <v>9</v>
      </c>
      <c r="C17" s="95" t="s">
        <v>156</v>
      </c>
      <c r="D17" s="95" t="s">
        <v>157</v>
      </c>
      <c r="E17" s="99" t="s">
        <v>141</v>
      </c>
      <c r="F17" s="89"/>
      <c r="G17" s="89"/>
      <c r="H17" s="100"/>
      <c r="I17" s="93"/>
      <c r="IX17" s="55"/>
      <c r="IY17" s="55"/>
      <c r="IZ17" s="55"/>
      <c r="JA17" s="55"/>
      <c r="JB17" s="55"/>
      <c r="JC17" s="55"/>
      <c r="JD17" s="55"/>
      <c r="JE17" s="55"/>
      <c r="JF17" s="55"/>
      <c r="JG17" s="55"/>
      <c r="JH17" s="55"/>
      <c r="JI17" s="55"/>
      <c r="JJ17" s="55"/>
      <c r="JK17" s="55"/>
      <c r="JL17" s="55"/>
      <c r="JM17" s="55"/>
      <c r="JN17" s="55"/>
      <c r="JO17" s="55"/>
      <c r="JP17" s="55"/>
      <c r="JQ17" s="55"/>
      <c r="JR17" s="55"/>
      <c r="JS17" s="55"/>
      <c r="JT17" s="55"/>
      <c r="JU17" s="55"/>
      <c r="JV17" s="55"/>
      <c r="JW17" s="55"/>
      <c r="JX17" s="55"/>
      <c r="JY17" s="55"/>
      <c r="JZ17" s="55"/>
      <c r="KA17" s="55"/>
      <c r="KB17" s="55"/>
      <c r="KC17" s="55"/>
      <c r="KD17" s="55"/>
      <c r="KE17" s="55"/>
      <c r="KF17" s="55"/>
      <c r="KG17" s="55"/>
      <c r="KH17" s="55"/>
      <c r="KI17" s="55"/>
      <c r="KJ17" s="55"/>
      <c r="KK17" s="55"/>
      <c r="KL17" s="55"/>
      <c r="KM17" s="55"/>
      <c r="KN17" s="55"/>
      <c r="KO17" s="55"/>
      <c r="KP17" s="55"/>
      <c r="KQ17" s="55"/>
      <c r="KR17" s="55"/>
      <c r="KS17" s="55"/>
      <c r="KT17" s="55"/>
      <c r="KU17" s="55"/>
      <c r="KV17" s="55"/>
      <c r="KW17" s="55"/>
      <c r="KX17" s="55"/>
      <c r="KY17" s="55"/>
      <c r="KZ17" s="55"/>
      <c r="LA17" s="55"/>
      <c r="LB17" s="55"/>
      <c r="LC17" s="55"/>
      <c r="LD17" s="55"/>
      <c r="LE17" s="55"/>
      <c r="LF17" s="55"/>
      <c r="LG17" s="55"/>
      <c r="LH17" s="55"/>
      <c r="LI17" s="55"/>
      <c r="LJ17" s="55"/>
      <c r="LK17" s="55"/>
      <c r="LL17" s="55"/>
      <c r="LM17" s="55"/>
      <c r="LN17" s="55"/>
      <c r="LO17" s="55"/>
      <c r="LP17" s="55"/>
      <c r="LQ17" s="55"/>
      <c r="LR17" s="55"/>
      <c r="LS17" s="55"/>
      <c r="LT17" s="55"/>
      <c r="LU17" s="55"/>
      <c r="LV17" s="55"/>
      <c r="LW17" s="55"/>
      <c r="LX17" s="55"/>
      <c r="LY17" s="55"/>
      <c r="LZ17" s="55"/>
      <c r="MA17" s="55"/>
      <c r="MB17" s="55"/>
      <c r="MC17" s="55"/>
      <c r="MD17" s="55"/>
      <c r="ME17" s="55"/>
      <c r="MF17" s="55"/>
      <c r="MG17" s="55"/>
      <c r="MH17" s="55"/>
      <c r="MI17" s="55"/>
      <c r="MJ17" s="55"/>
      <c r="MK17" s="55"/>
      <c r="ML17" s="55"/>
      <c r="MM17" s="55"/>
      <c r="MN17" s="55"/>
      <c r="MO17" s="55"/>
      <c r="MP17" s="55"/>
      <c r="MQ17" s="55"/>
      <c r="MR17" s="55"/>
      <c r="MS17" s="55"/>
      <c r="MT17" s="55"/>
      <c r="MU17" s="55"/>
      <c r="MV17" s="55"/>
      <c r="MW17" s="55"/>
      <c r="MX17" s="55"/>
      <c r="MY17" s="55"/>
      <c r="MZ17" s="55"/>
      <c r="NA17" s="55"/>
      <c r="NB17" s="55"/>
      <c r="NC17" s="55"/>
      <c r="ND17" s="55"/>
      <c r="NE17" s="55"/>
      <c r="NF17" s="55"/>
      <c r="NG17" s="55"/>
      <c r="NH17" s="55"/>
      <c r="NI17" s="55"/>
      <c r="NJ17" s="55"/>
      <c r="NK17" s="55"/>
      <c r="NL17" s="55"/>
      <c r="NM17" s="55"/>
      <c r="NN17" s="55"/>
      <c r="NO17" s="55"/>
      <c r="NP17" s="55"/>
      <c r="NQ17" s="55"/>
      <c r="NR17" s="55"/>
      <c r="NS17" s="55"/>
      <c r="NT17" s="55"/>
      <c r="NU17" s="55"/>
      <c r="NV17" s="55"/>
      <c r="NW17" s="55"/>
      <c r="NX17" s="55"/>
      <c r="NY17" s="55"/>
      <c r="NZ17" s="55"/>
      <c r="OA17" s="55"/>
      <c r="OB17" s="55"/>
      <c r="OC17" s="55"/>
      <c r="OD17" s="55"/>
      <c r="OE17" s="55"/>
      <c r="OF17" s="55"/>
      <c r="OG17" s="55"/>
      <c r="OH17" s="55"/>
      <c r="OI17" s="55"/>
      <c r="OJ17" s="55"/>
      <c r="OK17" s="55"/>
      <c r="OL17" s="55"/>
      <c r="OM17" s="55"/>
      <c r="ON17" s="55"/>
      <c r="OO17" s="55"/>
      <c r="OP17" s="55"/>
      <c r="OQ17" s="55"/>
      <c r="OR17" s="55"/>
      <c r="OS17" s="55"/>
      <c r="OT17" s="55"/>
      <c r="OU17" s="55"/>
      <c r="OV17" s="55"/>
      <c r="OW17" s="55"/>
      <c r="OX17" s="55"/>
      <c r="OY17" s="55"/>
      <c r="OZ17" s="55"/>
      <c r="PA17" s="55"/>
      <c r="PB17" s="55"/>
      <c r="PC17" s="55"/>
      <c r="PD17" s="55"/>
      <c r="PE17" s="55"/>
      <c r="PF17" s="55"/>
      <c r="PG17" s="55"/>
      <c r="PH17" s="55"/>
      <c r="PI17" s="55"/>
      <c r="PJ17" s="55"/>
      <c r="PK17" s="55"/>
      <c r="PL17" s="55"/>
      <c r="PM17" s="55"/>
      <c r="PN17" s="55"/>
      <c r="PO17" s="55"/>
      <c r="PP17" s="55"/>
      <c r="PQ17" s="55"/>
      <c r="PR17" s="55"/>
      <c r="PS17" s="55"/>
      <c r="PT17" s="55"/>
      <c r="PU17" s="55"/>
      <c r="PV17" s="55"/>
      <c r="PW17" s="55"/>
      <c r="PX17" s="55"/>
      <c r="PY17" s="55"/>
      <c r="PZ17" s="55"/>
      <c r="QA17" s="55"/>
      <c r="QB17" s="55"/>
      <c r="QC17" s="55"/>
      <c r="QD17" s="55"/>
      <c r="QE17" s="55"/>
      <c r="QF17" s="55"/>
      <c r="QG17" s="55"/>
      <c r="QH17" s="55"/>
      <c r="QI17" s="55"/>
      <c r="QJ17" s="55"/>
      <c r="QK17" s="55"/>
      <c r="QL17" s="55"/>
      <c r="QM17" s="55"/>
      <c r="QN17" s="55"/>
      <c r="QO17" s="55"/>
      <c r="QP17" s="55"/>
      <c r="QQ17" s="55"/>
      <c r="QR17" s="55"/>
      <c r="QS17" s="55"/>
      <c r="QT17" s="55"/>
      <c r="QU17" s="55"/>
      <c r="QV17" s="55"/>
      <c r="QW17" s="55"/>
      <c r="QX17" s="55"/>
      <c r="QY17" s="55"/>
      <c r="QZ17" s="55"/>
      <c r="RA17" s="55"/>
      <c r="RB17" s="55"/>
      <c r="RC17" s="55"/>
      <c r="RD17" s="55"/>
      <c r="RE17" s="55"/>
      <c r="RF17" s="55"/>
      <c r="RG17" s="55"/>
      <c r="RH17" s="55"/>
      <c r="RI17" s="55"/>
      <c r="RJ17" s="55"/>
      <c r="RK17" s="55"/>
      <c r="RL17" s="55"/>
      <c r="RM17" s="55"/>
      <c r="RN17" s="55"/>
      <c r="RO17" s="55"/>
      <c r="RP17" s="55"/>
      <c r="RQ17" s="55"/>
      <c r="RR17" s="55"/>
      <c r="RS17" s="55"/>
      <c r="RT17" s="55"/>
      <c r="RU17" s="55"/>
      <c r="RV17" s="55"/>
      <c r="RW17" s="55"/>
      <c r="RX17" s="55"/>
      <c r="RY17" s="55"/>
      <c r="RZ17" s="55"/>
      <c r="SA17" s="55"/>
      <c r="SB17" s="55"/>
      <c r="SC17" s="55"/>
      <c r="SD17" s="55"/>
      <c r="SE17" s="55"/>
      <c r="SF17" s="55"/>
      <c r="SG17" s="55"/>
      <c r="SH17" s="55"/>
      <c r="SI17" s="55"/>
      <c r="SJ17" s="55"/>
      <c r="SK17" s="55"/>
      <c r="SL17" s="55"/>
      <c r="SM17" s="55"/>
      <c r="SN17" s="55"/>
      <c r="SO17" s="55"/>
      <c r="SP17" s="55"/>
      <c r="SQ17" s="55"/>
      <c r="SR17" s="55"/>
      <c r="SS17" s="55"/>
      <c r="ST17" s="55"/>
      <c r="SU17" s="55"/>
      <c r="SV17" s="55"/>
      <c r="SW17" s="55"/>
      <c r="SX17" s="55"/>
      <c r="SY17" s="55"/>
      <c r="SZ17" s="55"/>
      <c r="TA17" s="55"/>
      <c r="TB17" s="55"/>
      <c r="TC17" s="55"/>
      <c r="TD17" s="55"/>
      <c r="TE17" s="55"/>
      <c r="TF17" s="55"/>
      <c r="TG17" s="55"/>
      <c r="TH17" s="55"/>
      <c r="TI17" s="55"/>
      <c r="TJ17" s="55"/>
      <c r="TK17" s="55"/>
      <c r="TL17" s="55"/>
      <c r="TM17" s="55"/>
      <c r="TN17" s="55"/>
      <c r="TO17" s="55"/>
      <c r="TP17" s="55"/>
      <c r="TQ17" s="55"/>
      <c r="TR17" s="55"/>
      <c r="TS17" s="55"/>
      <c r="TT17" s="55"/>
      <c r="TU17" s="55"/>
      <c r="TV17" s="55"/>
      <c r="TW17" s="55"/>
      <c r="TX17" s="55"/>
      <c r="TY17" s="55"/>
      <c r="TZ17" s="55"/>
      <c r="UA17" s="55"/>
      <c r="UB17" s="55"/>
      <c r="UC17" s="55"/>
      <c r="UD17" s="55"/>
      <c r="UE17" s="55"/>
      <c r="UF17" s="55"/>
      <c r="UG17" s="55"/>
      <c r="UH17" s="55"/>
      <c r="UI17" s="55"/>
      <c r="UJ17" s="55"/>
      <c r="UK17" s="55"/>
      <c r="UL17" s="55"/>
      <c r="UM17" s="55"/>
      <c r="UN17" s="55"/>
      <c r="UO17" s="55"/>
      <c r="UP17" s="55"/>
      <c r="UQ17" s="55"/>
      <c r="UR17" s="55"/>
      <c r="US17" s="55"/>
      <c r="UT17" s="55"/>
      <c r="UU17" s="55"/>
      <c r="UV17" s="55"/>
      <c r="UW17" s="55"/>
      <c r="UX17" s="55"/>
      <c r="UY17" s="55"/>
      <c r="UZ17" s="55"/>
      <c r="VA17" s="55"/>
      <c r="VB17" s="55"/>
      <c r="VC17" s="55"/>
      <c r="VD17" s="55"/>
      <c r="VE17" s="55"/>
      <c r="VF17" s="55"/>
      <c r="VG17" s="55"/>
      <c r="VH17" s="55"/>
      <c r="VI17" s="55"/>
      <c r="VJ17" s="55"/>
      <c r="VK17" s="55"/>
      <c r="VL17" s="55"/>
      <c r="VM17" s="55"/>
      <c r="VN17" s="55"/>
      <c r="VO17" s="55"/>
      <c r="VP17" s="55"/>
      <c r="VQ17" s="55"/>
      <c r="VR17" s="55"/>
      <c r="VS17" s="55"/>
      <c r="VT17" s="55"/>
      <c r="VU17" s="55"/>
      <c r="VV17" s="55"/>
      <c r="VW17" s="55"/>
      <c r="VX17" s="55"/>
      <c r="VY17" s="55"/>
      <c r="VZ17" s="55"/>
      <c r="WA17" s="55"/>
      <c r="WB17" s="55"/>
      <c r="WC17" s="55"/>
      <c r="WD17" s="55"/>
      <c r="WE17" s="55"/>
      <c r="WF17" s="55"/>
      <c r="WG17" s="55"/>
      <c r="WH17" s="55"/>
      <c r="WI17" s="55"/>
      <c r="WJ17" s="55"/>
      <c r="WK17" s="55"/>
      <c r="WL17" s="55"/>
      <c r="WM17" s="55"/>
      <c r="WN17" s="55"/>
      <c r="WO17" s="55"/>
      <c r="WP17" s="55"/>
      <c r="WQ17" s="55"/>
      <c r="WR17" s="55"/>
      <c r="WS17" s="55"/>
      <c r="WT17" s="55"/>
      <c r="WU17" s="55"/>
      <c r="WV17" s="55"/>
      <c r="WW17" s="55"/>
      <c r="WX17" s="55"/>
      <c r="WY17" s="55"/>
      <c r="WZ17" s="55"/>
      <c r="XA17" s="55"/>
      <c r="XB17" s="55"/>
      <c r="XC17" s="55"/>
      <c r="XD17" s="55"/>
      <c r="XE17" s="55"/>
      <c r="XF17" s="55"/>
      <c r="XG17" s="55"/>
      <c r="XH17" s="55"/>
      <c r="XI17" s="55"/>
      <c r="XJ17" s="55"/>
      <c r="XK17" s="55"/>
      <c r="XL17" s="55"/>
      <c r="XM17" s="55"/>
      <c r="XN17" s="55"/>
      <c r="XO17" s="55"/>
      <c r="XP17" s="55"/>
      <c r="XQ17" s="55"/>
      <c r="XR17" s="55"/>
      <c r="XS17" s="55"/>
      <c r="XT17" s="55"/>
      <c r="XU17" s="55"/>
      <c r="XV17" s="55"/>
      <c r="XW17" s="55"/>
      <c r="XX17" s="55"/>
      <c r="XY17" s="55"/>
      <c r="XZ17" s="55"/>
      <c r="YA17" s="55"/>
      <c r="YB17" s="55"/>
      <c r="YC17" s="55"/>
      <c r="YD17" s="55"/>
      <c r="YE17" s="55"/>
      <c r="YF17" s="55"/>
      <c r="YG17" s="55"/>
      <c r="YH17" s="55"/>
      <c r="YI17" s="55"/>
      <c r="YJ17" s="55"/>
      <c r="YK17" s="55"/>
      <c r="YL17" s="55"/>
      <c r="YM17" s="55"/>
      <c r="YN17" s="55"/>
      <c r="YO17" s="55"/>
      <c r="YP17" s="55"/>
      <c r="YQ17" s="55"/>
      <c r="YR17" s="55"/>
      <c r="YS17" s="55"/>
      <c r="YT17" s="55"/>
      <c r="YU17" s="55"/>
      <c r="YV17" s="55"/>
      <c r="YW17" s="55"/>
      <c r="YX17" s="55"/>
      <c r="YY17" s="55"/>
      <c r="YZ17" s="55"/>
      <c r="ZA17" s="55"/>
      <c r="ZB17" s="55"/>
      <c r="ZC17" s="55"/>
      <c r="ZD17" s="55"/>
      <c r="ZE17" s="55"/>
      <c r="ZF17" s="55"/>
      <c r="ZG17" s="55"/>
      <c r="ZH17" s="55"/>
      <c r="ZI17" s="55"/>
      <c r="ZJ17" s="55"/>
      <c r="ZK17" s="55"/>
      <c r="ZL17" s="55"/>
      <c r="ZM17" s="55"/>
      <c r="ZN17" s="55"/>
      <c r="ZO17" s="55"/>
      <c r="ZP17" s="55"/>
      <c r="ZQ17" s="55"/>
      <c r="ZR17" s="55"/>
      <c r="ZS17" s="55"/>
      <c r="ZT17" s="55"/>
      <c r="ZU17" s="55"/>
      <c r="ZV17" s="55"/>
      <c r="ZW17" s="55"/>
      <c r="ZX17" s="55"/>
      <c r="ZY17" s="55"/>
      <c r="ZZ17" s="55"/>
      <c r="AAA17" s="55"/>
      <c r="AAB17" s="55"/>
      <c r="AAC17" s="55"/>
      <c r="AAD17" s="55"/>
      <c r="AAE17" s="55"/>
      <c r="AAF17" s="55"/>
      <c r="AAG17" s="55"/>
      <c r="AAH17" s="55"/>
      <c r="AAI17" s="55"/>
      <c r="AAJ17" s="55"/>
      <c r="AAK17" s="55"/>
      <c r="AAL17" s="55"/>
      <c r="AAM17" s="55"/>
      <c r="AAN17" s="55"/>
      <c r="AAO17" s="55"/>
      <c r="AAP17" s="55"/>
      <c r="AAQ17" s="55"/>
      <c r="AAR17" s="55"/>
      <c r="AAS17" s="55"/>
      <c r="AAT17" s="55"/>
      <c r="AAU17" s="55"/>
      <c r="AAV17" s="55"/>
      <c r="AAW17" s="55"/>
      <c r="AAX17" s="55"/>
      <c r="AAY17" s="55"/>
      <c r="AAZ17" s="55"/>
      <c r="ABA17" s="55"/>
      <c r="ABB17" s="55"/>
      <c r="ABC17" s="55"/>
      <c r="ABD17" s="55"/>
      <c r="ABE17" s="55"/>
      <c r="ABF17" s="55"/>
      <c r="ABG17" s="55"/>
      <c r="ABH17" s="55"/>
      <c r="ABI17" s="55"/>
      <c r="ABJ17" s="55"/>
      <c r="ABK17" s="55"/>
      <c r="ABL17" s="55"/>
      <c r="ABM17" s="55"/>
      <c r="ABN17" s="55"/>
      <c r="ABO17" s="55"/>
      <c r="ABP17" s="55"/>
      <c r="ABQ17" s="55"/>
      <c r="ABR17" s="55"/>
      <c r="ABS17" s="55"/>
      <c r="ABT17" s="55"/>
      <c r="ABU17" s="55"/>
      <c r="ABV17" s="55"/>
      <c r="ABW17" s="55"/>
      <c r="ABX17" s="55"/>
      <c r="ABY17" s="55"/>
      <c r="ABZ17" s="55"/>
      <c r="ACA17" s="55"/>
      <c r="ACB17" s="55"/>
      <c r="ACC17" s="55"/>
      <c r="ACD17" s="55"/>
      <c r="ACE17" s="55"/>
      <c r="ACF17" s="55"/>
      <c r="ACG17" s="55"/>
      <c r="ACH17" s="55"/>
      <c r="ACI17" s="55"/>
      <c r="ACJ17" s="55"/>
      <c r="ACK17" s="55"/>
      <c r="ACL17" s="55"/>
      <c r="ACM17" s="55"/>
      <c r="ACN17" s="55"/>
      <c r="ACO17" s="55"/>
      <c r="ACP17" s="55"/>
      <c r="ACQ17" s="55"/>
      <c r="ACR17" s="55"/>
      <c r="ACS17" s="55"/>
      <c r="ACT17" s="55"/>
      <c r="ACU17" s="55"/>
      <c r="ACV17" s="55"/>
      <c r="ACW17" s="55"/>
      <c r="ACX17" s="55"/>
      <c r="ACY17" s="55"/>
      <c r="ACZ17" s="55"/>
      <c r="ADA17" s="55"/>
      <c r="ADB17" s="55"/>
      <c r="ADC17" s="55"/>
      <c r="ADD17" s="55"/>
      <c r="ADE17" s="55"/>
      <c r="ADF17" s="55"/>
      <c r="ADG17" s="55"/>
      <c r="ADH17" s="55"/>
      <c r="ADI17" s="55"/>
      <c r="ADJ17" s="55"/>
      <c r="ADK17" s="55"/>
      <c r="ADL17" s="55"/>
      <c r="ADM17" s="55"/>
      <c r="ADN17" s="55"/>
      <c r="ADO17" s="55"/>
      <c r="ADP17" s="55"/>
      <c r="ADQ17" s="55"/>
      <c r="ADR17" s="55"/>
      <c r="ADS17" s="55"/>
      <c r="ADT17" s="55"/>
      <c r="ADU17" s="55"/>
      <c r="ADV17" s="55"/>
      <c r="ADW17" s="55"/>
      <c r="ADX17" s="55"/>
      <c r="ADY17" s="55"/>
      <c r="ADZ17" s="55"/>
      <c r="AEA17" s="55"/>
      <c r="AEB17" s="55"/>
      <c r="AEC17" s="55"/>
      <c r="AED17" s="55"/>
      <c r="AEE17" s="55"/>
      <c r="AEF17" s="55"/>
      <c r="AEG17" s="55"/>
      <c r="AEH17" s="55"/>
      <c r="AEI17" s="55"/>
      <c r="AEJ17" s="55"/>
      <c r="AEK17" s="55"/>
      <c r="AEL17" s="55"/>
      <c r="AEM17" s="55"/>
      <c r="AEN17" s="55"/>
      <c r="AEO17" s="55"/>
      <c r="AEP17" s="55"/>
      <c r="AEQ17" s="55"/>
      <c r="AER17" s="55"/>
      <c r="AES17" s="55"/>
      <c r="AET17" s="55"/>
      <c r="AEU17" s="55"/>
      <c r="AEV17" s="55"/>
      <c r="AEW17" s="55"/>
      <c r="AEX17" s="55"/>
      <c r="AEY17" s="55"/>
      <c r="AEZ17" s="55"/>
      <c r="AFA17" s="55"/>
      <c r="AFB17" s="55"/>
      <c r="AFC17" s="55"/>
      <c r="AFD17" s="55"/>
      <c r="AFE17" s="55"/>
      <c r="AFF17" s="55"/>
      <c r="AFG17" s="55"/>
      <c r="AFH17" s="55"/>
      <c r="AFI17" s="55"/>
      <c r="AFJ17" s="55"/>
      <c r="AFK17" s="55"/>
      <c r="AFL17" s="55"/>
      <c r="AFM17" s="55"/>
      <c r="AFN17" s="55"/>
      <c r="AFO17" s="55"/>
      <c r="AFP17" s="55"/>
      <c r="AFQ17" s="55"/>
      <c r="AFR17" s="55"/>
      <c r="AFS17" s="55"/>
      <c r="AFT17" s="55"/>
      <c r="AFU17" s="55"/>
      <c r="AFV17" s="55"/>
      <c r="AFW17" s="55"/>
      <c r="AFX17" s="55"/>
      <c r="AFY17" s="55"/>
      <c r="AFZ17" s="55"/>
      <c r="AGA17" s="55"/>
      <c r="AGB17" s="55"/>
      <c r="AGC17" s="55"/>
      <c r="AGD17" s="55"/>
      <c r="AGE17" s="55"/>
      <c r="AGF17" s="55"/>
      <c r="AGG17" s="55"/>
      <c r="AGH17" s="55"/>
      <c r="AGI17" s="55"/>
      <c r="AGJ17" s="55"/>
      <c r="AGK17" s="55"/>
      <c r="AGL17" s="55"/>
      <c r="AGM17" s="55"/>
      <c r="AGN17" s="55"/>
      <c r="AGO17" s="55"/>
      <c r="AGP17" s="55"/>
      <c r="AGQ17" s="55"/>
      <c r="AGR17" s="55"/>
      <c r="AGS17" s="55"/>
      <c r="AGT17" s="55"/>
      <c r="AGU17" s="55"/>
      <c r="AGV17" s="55"/>
      <c r="AGW17" s="55"/>
      <c r="AGX17" s="55"/>
      <c r="AGY17" s="55"/>
      <c r="AGZ17" s="55"/>
      <c r="AHA17" s="55"/>
      <c r="AHB17" s="55"/>
      <c r="AHC17" s="55"/>
      <c r="AHD17" s="55"/>
      <c r="AHE17" s="55"/>
      <c r="AHF17" s="55"/>
      <c r="AHG17" s="55"/>
      <c r="AHH17" s="55"/>
      <c r="AHI17" s="55"/>
      <c r="AHJ17" s="55"/>
      <c r="AHK17" s="55"/>
      <c r="AHL17" s="55"/>
      <c r="AHM17" s="55"/>
      <c r="AHN17" s="55"/>
      <c r="AHO17" s="55"/>
      <c r="AHP17" s="55"/>
      <c r="AHQ17" s="55"/>
      <c r="AHR17" s="55"/>
      <c r="AHS17" s="55"/>
      <c r="AHT17" s="55"/>
      <c r="AHU17" s="55"/>
      <c r="AHV17" s="55"/>
      <c r="AHW17" s="55"/>
      <c r="AHX17" s="55"/>
      <c r="AHY17" s="55"/>
      <c r="AHZ17" s="55"/>
      <c r="AIA17" s="55"/>
      <c r="AIB17" s="55"/>
      <c r="AIC17" s="55"/>
      <c r="AID17" s="55"/>
      <c r="AIE17" s="55"/>
      <c r="AIF17" s="55"/>
      <c r="AIG17" s="55"/>
      <c r="AIH17" s="55"/>
      <c r="AII17" s="55"/>
      <c r="AIJ17" s="55"/>
      <c r="AIK17" s="55"/>
      <c r="AIL17" s="55"/>
      <c r="AIM17" s="55"/>
      <c r="AIN17" s="55"/>
      <c r="AIO17" s="55"/>
      <c r="AIP17" s="55"/>
      <c r="AIQ17" s="55"/>
      <c r="AIR17" s="55"/>
      <c r="AIS17" s="55"/>
      <c r="AIT17" s="55"/>
      <c r="AIU17" s="55"/>
      <c r="AIV17" s="55"/>
      <c r="AIW17" s="55"/>
      <c r="AIX17" s="55"/>
      <c r="AIY17" s="55"/>
      <c r="AIZ17" s="55"/>
      <c r="AJA17" s="55"/>
      <c r="AJB17" s="55"/>
      <c r="AJC17" s="55"/>
      <c r="AJD17" s="55"/>
      <c r="AJE17" s="55"/>
      <c r="AJF17" s="55"/>
      <c r="AJG17" s="55"/>
      <c r="AJH17" s="55"/>
      <c r="AJI17" s="55"/>
      <c r="AJJ17" s="55"/>
      <c r="AJK17" s="55"/>
      <c r="AJL17" s="55"/>
      <c r="AJM17" s="55"/>
      <c r="AJN17" s="55"/>
      <c r="AJO17" s="55"/>
      <c r="AJP17" s="55"/>
      <c r="AJQ17" s="55"/>
      <c r="AJR17" s="55"/>
      <c r="AJS17" s="55"/>
      <c r="AJT17" s="55"/>
      <c r="AJU17" s="55"/>
      <c r="AJV17" s="55"/>
      <c r="AJW17" s="55"/>
      <c r="AJX17" s="55"/>
      <c r="AJY17" s="55"/>
      <c r="AJZ17" s="55"/>
      <c r="AKA17" s="55"/>
      <c r="AKB17" s="55"/>
      <c r="AKC17" s="55"/>
      <c r="AKD17" s="55"/>
      <c r="AKE17" s="55"/>
      <c r="AKF17" s="55"/>
      <c r="AKG17" s="55"/>
      <c r="AKH17" s="55"/>
      <c r="AKI17" s="55"/>
      <c r="AKJ17" s="55"/>
      <c r="AKK17" s="55"/>
      <c r="AKL17" s="55"/>
      <c r="AKM17" s="55"/>
      <c r="AKN17" s="55"/>
      <c r="AKO17" s="55"/>
      <c r="AKP17" s="55"/>
      <c r="AKQ17" s="55"/>
      <c r="AKR17" s="55"/>
      <c r="AKS17" s="55"/>
      <c r="AKT17" s="55"/>
      <c r="AKU17" s="55"/>
      <c r="AKV17" s="55"/>
      <c r="AKW17" s="55"/>
      <c r="AKX17" s="55"/>
      <c r="AKY17" s="55"/>
      <c r="AKZ17" s="55"/>
      <c r="ALA17" s="55"/>
      <c r="ALB17" s="55"/>
      <c r="ALC17" s="55"/>
      <c r="ALD17" s="55"/>
      <c r="ALE17" s="55"/>
      <c r="ALF17" s="55"/>
      <c r="ALG17" s="55"/>
      <c r="ALH17" s="55"/>
      <c r="ALI17" s="55"/>
      <c r="ALJ17" s="55"/>
      <c r="ALK17" s="55"/>
      <c r="ALL17" s="55"/>
      <c r="ALM17" s="55"/>
      <c r="ALN17" s="55"/>
      <c r="ALO17" s="55"/>
      <c r="ALP17" s="55"/>
      <c r="ALQ17" s="55"/>
      <c r="ALR17" s="55"/>
      <c r="ALS17" s="55"/>
      <c r="ALT17" s="55"/>
      <c r="ALU17" s="55"/>
      <c r="ALV17" s="55"/>
      <c r="ALW17" s="55"/>
      <c r="ALX17" s="55"/>
      <c r="ALY17" s="55"/>
      <c r="ALZ17" s="55"/>
      <c r="AMA17" s="55"/>
      <c r="AMB17" s="55"/>
      <c r="AMC17" s="55"/>
      <c r="AMD17" s="55"/>
      <c r="AME17" s="55"/>
      <c r="AMF17" s="55"/>
      <c r="AMG17" s="55"/>
      <c r="AMH17" s="55"/>
      <c r="AMI17" s="55"/>
      <c r="AMJ17" s="55"/>
      <c r="AMK17" s="55"/>
      <c r="AML17" s="55"/>
      <c r="AMM17" s="55"/>
      <c r="AMN17" s="55"/>
      <c r="AMO17" s="55"/>
      <c r="AMP17" s="55"/>
      <c r="AMQ17" s="55"/>
      <c r="AMR17" s="55"/>
      <c r="AMS17" s="55"/>
      <c r="AMT17" s="55"/>
      <c r="AMU17" s="55"/>
      <c r="AMV17" s="55"/>
      <c r="AMW17" s="55"/>
      <c r="AMX17" s="55"/>
      <c r="AMY17" s="55"/>
      <c r="AMZ17" s="55"/>
      <c r="ANA17" s="55"/>
      <c r="ANB17" s="55"/>
      <c r="ANC17" s="55"/>
      <c r="AND17" s="55"/>
      <c r="ANE17" s="55"/>
      <c r="ANF17" s="55"/>
      <c r="ANG17" s="55"/>
      <c r="ANH17" s="55"/>
      <c r="ANI17" s="55"/>
      <c r="ANJ17" s="55"/>
      <c r="ANK17" s="55"/>
      <c r="ANL17" s="55"/>
      <c r="ANM17" s="55"/>
      <c r="ANN17" s="55"/>
      <c r="ANO17" s="55"/>
      <c r="ANP17" s="55"/>
      <c r="ANQ17" s="55"/>
      <c r="ANR17" s="55"/>
      <c r="ANS17" s="55"/>
      <c r="ANT17" s="55"/>
      <c r="ANU17" s="55"/>
      <c r="ANV17" s="55"/>
      <c r="ANW17" s="55"/>
      <c r="ANX17" s="55"/>
      <c r="ANY17" s="55"/>
      <c r="ANZ17" s="55"/>
      <c r="AOA17" s="55"/>
      <c r="AOB17" s="55"/>
      <c r="AOC17" s="55"/>
      <c r="AOD17" s="55"/>
      <c r="AOE17" s="55"/>
      <c r="AOF17" s="55"/>
      <c r="AOG17" s="55"/>
      <c r="AOH17" s="55"/>
      <c r="AOI17" s="55"/>
      <c r="AOJ17" s="55"/>
      <c r="AOK17" s="55"/>
      <c r="AOL17" s="55"/>
      <c r="AOM17" s="55"/>
      <c r="AON17" s="55"/>
      <c r="AOO17" s="55"/>
      <c r="AOP17" s="55"/>
      <c r="AOQ17" s="55"/>
      <c r="AOR17" s="55"/>
      <c r="AOS17" s="55"/>
      <c r="AOT17" s="55"/>
      <c r="AOU17" s="55"/>
      <c r="AOV17" s="55"/>
      <c r="AOW17" s="55"/>
      <c r="AOX17" s="55"/>
      <c r="AOY17" s="55"/>
      <c r="AOZ17" s="55"/>
      <c r="APA17" s="55"/>
      <c r="APB17" s="55"/>
      <c r="APC17" s="55"/>
      <c r="APD17" s="55"/>
      <c r="APE17" s="55"/>
      <c r="APF17" s="55"/>
      <c r="APG17" s="55"/>
      <c r="APH17" s="55"/>
      <c r="API17" s="55"/>
      <c r="APJ17" s="55"/>
      <c r="APK17" s="55"/>
      <c r="APL17" s="55"/>
      <c r="APM17" s="55"/>
      <c r="APN17" s="55"/>
      <c r="APO17" s="55"/>
      <c r="APP17" s="55"/>
      <c r="APQ17" s="55"/>
      <c r="APR17" s="55"/>
      <c r="APS17" s="55"/>
      <c r="APT17" s="55"/>
      <c r="APU17" s="55"/>
      <c r="APV17" s="55"/>
      <c r="APW17" s="55"/>
      <c r="APX17" s="55"/>
      <c r="APY17" s="55"/>
      <c r="APZ17" s="55"/>
      <c r="AQA17" s="55"/>
      <c r="AQB17" s="55"/>
      <c r="AQC17" s="55"/>
      <c r="AQD17" s="55"/>
      <c r="AQE17" s="55"/>
      <c r="AQF17" s="55"/>
      <c r="AQG17" s="55"/>
      <c r="AQH17" s="55"/>
      <c r="AQI17" s="55"/>
      <c r="AQJ17" s="55"/>
      <c r="AQK17" s="55"/>
      <c r="AQL17" s="55"/>
      <c r="AQM17" s="55"/>
      <c r="AQN17" s="55"/>
      <c r="AQO17" s="55"/>
      <c r="AQP17" s="55"/>
      <c r="AQQ17" s="55"/>
      <c r="AQR17" s="55"/>
      <c r="AQS17" s="55"/>
      <c r="AQT17" s="55"/>
      <c r="AQU17" s="55"/>
      <c r="AQV17" s="55"/>
      <c r="AQW17" s="55"/>
      <c r="AQX17" s="55"/>
      <c r="AQY17" s="55"/>
      <c r="AQZ17" s="55"/>
      <c r="ARA17" s="55"/>
      <c r="ARB17" s="55"/>
      <c r="ARC17" s="55"/>
      <c r="ARD17" s="55"/>
      <c r="ARE17" s="55"/>
      <c r="ARF17" s="55"/>
      <c r="ARG17" s="55"/>
      <c r="ARH17" s="55"/>
      <c r="ARI17" s="55"/>
      <c r="ARJ17" s="55"/>
      <c r="ARK17" s="55"/>
      <c r="ARL17" s="55"/>
      <c r="ARM17" s="55"/>
      <c r="ARN17" s="55"/>
      <c r="ARO17" s="55"/>
      <c r="ARP17" s="55"/>
      <c r="ARQ17" s="55"/>
      <c r="ARR17" s="55"/>
      <c r="ARS17" s="55"/>
      <c r="ART17" s="55"/>
      <c r="ARU17" s="55"/>
      <c r="ARV17" s="55"/>
      <c r="ARW17" s="55"/>
      <c r="ARX17" s="55"/>
      <c r="ARY17" s="55"/>
      <c r="ARZ17" s="55"/>
      <c r="ASA17" s="55"/>
      <c r="ASB17" s="55"/>
      <c r="ASC17" s="55"/>
      <c r="ASD17" s="55"/>
      <c r="ASE17" s="55"/>
      <c r="ASF17" s="55"/>
      <c r="ASG17" s="55"/>
      <c r="ASH17" s="55"/>
      <c r="ASI17" s="55"/>
      <c r="ASJ17" s="55"/>
      <c r="ASK17" s="55"/>
      <c r="ASL17" s="55"/>
      <c r="ASM17" s="55"/>
      <c r="ASN17" s="55"/>
      <c r="ASO17" s="55"/>
      <c r="ASP17" s="55"/>
      <c r="ASQ17" s="55"/>
      <c r="ASR17" s="55"/>
      <c r="ASS17" s="55"/>
      <c r="AST17" s="55"/>
      <c r="ASU17" s="55"/>
      <c r="ASV17" s="55"/>
      <c r="ASW17" s="55"/>
      <c r="ASX17" s="55"/>
      <c r="ASY17" s="55"/>
      <c r="ASZ17" s="55"/>
      <c r="ATA17" s="55"/>
      <c r="ATB17" s="55"/>
      <c r="ATC17" s="55"/>
      <c r="ATD17" s="55"/>
      <c r="ATE17" s="55"/>
      <c r="ATF17" s="55"/>
      <c r="ATG17" s="55"/>
      <c r="ATH17" s="55"/>
      <c r="ATI17" s="55"/>
      <c r="ATJ17" s="55"/>
      <c r="ATK17" s="55"/>
      <c r="ATL17" s="55"/>
      <c r="ATM17" s="55"/>
      <c r="ATN17" s="55"/>
      <c r="ATO17" s="55"/>
      <c r="ATP17" s="55"/>
      <c r="ATQ17" s="55"/>
      <c r="ATR17" s="55"/>
      <c r="ATS17" s="55"/>
      <c r="ATT17" s="55"/>
      <c r="ATU17" s="55"/>
      <c r="ATV17" s="55"/>
      <c r="ATW17" s="55"/>
      <c r="ATX17" s="55"/>
      <c r="ATY17" s="55"/>
      <c r="ATZ17" s="55"/>
      <c r="AUA17" s="55"/>
      <c r="AUB17" s="55"/>
      <c r="AUC17" s="55"/>
      <c r="AUD17" s="55"/>
      <c r="AUE17" s="55"/>
      <c r="AUF17" s="55"/>
      <c r="AUG17" s="55"/>
      <c r="AUH17" s="55"/>
      <c r="AUI17" s="55"/>
      <c r="AUJ17" s="55"/>
      <c r="AUK17" s="55"/>
      <c r="AUL17" s="55"/>
      <c r="AUM17" s="55"/>
      <c r="AUN17" s="55"/>
      <c r="AUO17" s="55"/>
      <c r="AUP17" s="55"/>
      <c r="AUQ17" s="55"/>
      <c r="AUR17" s="55"/>
      <c r="AUS17" s="55"/>
      <c r="AUT17" s="55"/>
      <c r="AUU17" s="55"/>
      <c r="AUV17" s="55"/>
      <c r="AUW17" s="55"/>
      <c r="AUX17" s="55"/>
      <c r="AUY17" s="55"/>
      <c r="AUZ17" s="55"/>
      <c r="AVA17" s="55"/>
      <c r="AVB17" s="55"/>
      <c r="AVC17" s="55"/>
      <c r="AVD17" s="55"/>
      <c r="AVE17" s="55"/>
      <c r="AVF17" s="55"/>
      <c r="AVG17" s="55"/>
      <c r="AVH17" s="55"/>
      <c r="AVI17" s="55"/>
      <c r="AVJ17" s="55"/>
      <c r="AVK17" s="55"/>
      <c r="AVL17" s="55"/>
      <c r="AVM17" s="55"/>
      <c r="AVN17" s="55"/>
      <c r="AVO17" s="55"/>
      <c r="AVP17" s="55"/>
      <c r="AVQ17" s="55"/>
      <c r="AVR17" s="55"/>
      <c r="AVS17" s="55"/>
      <c r="AVT17" s="55"/>
      <c r="AVU17" s="55"/>
      <c r="AVV17" s="55"/>
      <c r="AVW17" s="55"/>
      <c r="AVX17" s="55"/>
      <c r="AVY17" s="55"/>
      <c r="AVZ17" s="55"/>
      <c r="AWA17" s="55"/>
      <c r="AWB17" s="55"/>
      <c r="AWC17" s="55"/>
      <c r="AWD17" s="55"/>
      <c r="AWE17" s="55"/>
      <c r="AWF17" s="55"/>
      <c r="AWG17" s="55"/>
      <c r="AWH17" s="55"/>
      <c r="AWI17" s="55"/>
      <c r="AWJ17" s="55"/>
      <c r="AWK17" s="55"/>
      <c r="AWL17" s="55"/>
      <c r="AWM17" s="55"/>
      <c r="AWN17" s="55"/>
      <c r="AWO17" s="55"/>
      <c r="AWP17" s="55"/>
      <c r="AWQ17" s="55"/>
      <c r="AWR17" s="55"/>
      <c r="AWS17" s="55"/>
      <c r="AWT17" s="55"/>
      <c r="AWU17" s="55"/>
      <c r="AWV17" s="55"/>
      <c r="AWW17" s="55"/>
      <c r="AWX17" s="55"/>
      <c r="AWY17" s="55"/>
      <c r="AWZ17" s="55"/>
      <c r="AXA17" s="55"/>
      <c r="AXB17" s="55"/>
      <c r="AXC17" s="55"/>
      <c r="AXD17" s="55"/>
      <c r="AXE17" s="55"/>
      <c r="AXF17" s="55"/>
      <c r="AXG17" s="55"/>
      <c r="AXH17" s="55"/>
      <c r="AXI17" s="55"/>
      <c r="AXJ17" s="55"/>
      <c r="AXK17" s="55"/>
      <c r="AXL17" s="55"/>
      <c r="AXM17" s="55"/>
      <c r="AXN17" s="55"/>
      <c r="AXO17" s="55"/>
      <c r="AXP17" s="55"/>
      <c r="AXQ17" s="55"/>
      <c r="AXR17" s="55"/>
      <c r="AXS17" s="55"/>
      <c r="AXT17" s="55"/>
      <c r="AXU17" s="55"/>
      <c r="AXV17" s="55"/>
      <c r="AXW17" s="55"/>
      <c r="AXX17" s="55"/>
      <c r="AXY17" s="55"/>
      <c r="AXZ17" s="55"/>
      <c r="AYA17" s="55"/>
      <c r="AYB17" s="55"/>
      <c r="AYC17" s="55"/>
      <c r="AYD17" s="55"/>
      <c r="AYE17" s="55"/>
      <c r="AYF17" s="55"/>
      <c r="AYG17" s="55"/>
      <c r="AYH17" s="55"/>
      <c r="AYI17" s="55"/>
      <c r="AYJ17" s="55"/>
      <c r="AYK17" s="55"/>
      <c r="AYL17" s="55"/>
      <c r="AYM17" s="55"/>
      <c r="AYN17" s="55"/>
      <c r="AYO17" s="55"/>
      <c r="AYP17" s="55"/>
      <c r="AYQ17" s="55"/>
      <c r="AYR17" s="55"/>
      <c r="AYS17" s="55"/>
      <c r="AYT17" s="55"/>
      <c r="AYU17" s="55"/>
      <c r="AYV17" s="55"/>
      <c r="AYW17" s="55"/>
      <c r="AYX17" s="55"/>
      <c r="AYY17" s="55"/>
      <c r="AYZ17" s="55"/>
      <c r="AZA17" s="55"/>
      <c r="AZB17" s="55"/>
      <c r="AZC17" s="55"/>
      <c r="AZD17" s="55"/>
      <c r="AZE17" s="55"/>
      <c r="AZF17" s="55"/>
      <c r="AZG17" s="55"/>
      <c r="AZH17" s="55"/>
      <c r="AZI17" s="55"/>
      <c r="AZJ17" s="55"/>
      <c r="AZK17" s="55"/>
      <c r="AZL17" s="55"/>
      <c r="AZM17" s="55"/>
      <c r="AZN17" s="55"/>
      <c r="AZO17" s="55"/>
      <c r="AZP17" s="55"/>
      <c r="AZQ17" s="55"/>
      <c r="AZR17" s="55"/>
      <c r="AZS17" s="55"/>
      <c r="AZT17" s="55"/>
      <c r="AZU17" s="55"/>
      <c r="AZV17" s="55"/>
      <c r="AZW17" s="55"/>
      <c r="AZX17" s="55"/>
      <c r="AZY17" s="55"/>
      <c r="AZZ17" s="55"/>
      <c r="BAA17" s="55"/>
      <c r="BAB17" s="55"/>
      <c r="BAC17" s="55"/>
      <c r="BAD17" s="55"/>
      <c r="BAE17" s="55"/>
      <c r="BAF17" s="55"/>
      <c r="BAG17" s="55"/>
      <c r="BAH17" s="55"/>
      <c r="BAI17" s="55"/>
      <c r="BAJ17" s="55"/>
      <c r="BAK17" s="55"/>
      <c r="BAL17" s="55"/>
      <c r="BAM17" s="55"/>
      <c r="BAN17" s="55"/>
      <c r="BAO17" s="55"/>
      <c r="BAP17" s="55"/>
      <c r="BAQ17" s="55"/>
      <c r="BAR17" s="55"/>
      <c r="BAS17" s="55"/>
      <c r="BAT17" s="55"/>
      <c r="BAU17" s="55"/>
      <c r="BAV17" s="55"/>
      <c r="BAW17" s="55"/>
      <c r="BAX17" s="55"/>
      <c r="BAY17" s="55"/>
      <c r="BAZ17" s="55"/>
      <c r="BBA17" s="55"/>
      <c r="BBB17" s="55"/>
      <c r="BBC17" s="55"/>
      <c r="BBD17" s="55"/>
      <c r="BBE17" s="55"/>
      <c r="BBF17" s="55"/>
      <c r="BBG17" s="55"/>
      <c r="BBH17" s="55"/>
      <c r="BBI17" s="55"/>
      <c r="BBJ17" s="55"/>
      <c r="BBK17" s="55"/>
      <c r="BBL17" s="55"/>
      <c r="BBM17" s="55"/>
      <c r="BBN17" s="55"/>
      <c r="BBO17" s="55"/>
      <c r="BBP17" s="55"/>
      <c r="BBQ17" s="55"/>
      <c r="BBR17" s="55"/>
      <c r="BBS17" s="55"/>
      <c r="BBT17" s="55"/>
      <c r="BBU17" s="55"/>
      <c r="BBV17" s="55"/>
      <c r="BBW17" s="55"/>
      <c r="BBX17" s="55"/>
      <c r="BBY17" s="55"/>
      <c r="BBZ17" s="55"/>
      <c r="BCA17" s="55"/>
      <c r="BCB17" s="55"/>
      <c r="BCC17" s="55"/>
      <c r="BCD17" s="55"/>
      <c r="BCE17" s="55"/>
      <c r="BCF17" s="55"/>
      <c r="BCG17" s="55"/>
      <c r="BCH17" s="55"/>
      <c r="BCI17" s="55"/>
      <c r="BCJ17" s="55"/>
      <c r="BCK17" s="55"/>
      <c r="BCL17" s="55"/>
      <c r="BCM17" s="55"/>
      <c r="BCN17" s="55"/>
      <c r="BCO17" s="55"/>
      <c r="BCP17" s="55"/>
      <c r="BCQ17" s="55"/>
      <c r="BCR17" s="55"/>
      <c r="BCS17" s="55"/>
      <c r="BCT17" s="55"/>
      <c r="BCU17" s="55"/>
      <c r="BCV17" s="55"/>
      <c r="BCW17" s="55"/>
      <c r="BCX17" s="55"/>
      <c r="BCY17" s="55"/>
      <c r="BCZ17" s="55"/>
      <c r="BDA17" s="55"/>
      <c r="BDB17" s="55"/>
      <c r="BDC17" s="55"/>
      <c r="BDD17" s="55"/>
      <c r="BDE17" s="55"/>
      <c r="BDF17" s="55"/>
      <c r="BDG17" s="55"/>
      <c r="BDH17" s="55"/>
      <c r="BDI17" s="55"/>
      <c r="BDJ17" s="55"/>
      <c r="BDK17" s="55"/>
      <c r="BDL17" s="55"/>
      <c r="BDM17" s="55"/>
      <c r="BDN17" s="55"/>
      <c r="BDO17" s="55"/>
      <c r="BDP17" s="55"/>
      <c r="BDQ17" s="55"/>
      <c r="BDR17" s="55"/>
      <c r="BDS17" s="55"/>
      <c r="BDT17" s="55"/>
      <c r="BDU17" s="55"/>
      <c r="BDV17" s="55"/>
      <c r="BDW17" s="55"/>
      <c r="BDX17" s="55"/>
      <c r="BDY17" s="55"/>
      <c r="BDZ17" s="55"/>
      <c r="BEA17" s="55"/>
      <c r="BEB17" s="55"/>
      <c r="BEC17" s="55"/>
      <c r="BED17" s="55"/>
      <c r="BEE17" s="55"/>
      <c r="BEF17" s="55"/>
      <c r="BEG17" s="55"/>
      <c r="BEH17" s="55"/>
      <c r="BEI17" s="55"/>
      <c r="BEJ17" s="55"/>
      <c r="BEK17" s="55"/>
      <c r="BEL17" s="55"/>
      <c r="BEM17" s="55"/>
      <c r="BEN17" s="55"/>
      <c r="BEO17" s="55"/>
      <c r="BEP17" s="55"/>
      <c r="BEQ17" s="55"/>
      <c r="BER17" s="55"/>
      <c r="BES17" s="55"/>
      <c r="BET17" s="55"/>
      <c r="BEU17" s="55"/>
      <c r="BEV17" s="55"/>
      <c r="BEW17" s="55"/>
      <c r="BEX17" s="55"/>
      <c r="BEY17" s="55"/>
      <c r="BEZ17" s="55"/>
      <c r="BFA17" s="55"/>
      <c r="BFB17" s="55"/>
      <c r="BFC17" s="55"/>
      <c r="BFD17" s="55"/>
      <c r="BFE17" s="55"/>
      <c r="BFF17" s="55"/>
      <c r="BFG17" s="55"/>
      <c r="BFH17" s="55"/>
      <c r="BFI17" s="55"/>
      <c r="BFJ17" s="55"/>
      <c r="BFK17" s="55"/>
      <c r="BFL17" s="55"/>
      <c r="BFM17" s="55"/>
      <c r="BFN17" s="55"/>
      <c r="BFO17" s="55"/>
      <c r="BFP17" s="55"/>
      <c r="BFQ17" s="55"/>
      <c r="BFR17" s="55"/>
      <c r="BFS17" s="55"/>
      <c r="BFT17" s="55"/>
      <c r="BFU17" s="55"/>
      <c r="BFV17" s="55"/>
      <c r="BFW17" s="55"/>
      <c r="BFX17" s="55"/>
      <c r="BFY17" s="55"/>
      <c r="BFZ17" s="55"/>
      <c r="BGA17" s="55"/>
      <c r="BGB17" s="55"/>
      <c r="BGC17" s="55"/>
      <c r="BGD17" s="55"/>
      <c r="BGE17" s="55"/>
      <c r="BGF17" s="55"/>
      <c r="BGG17" s="55"/>
      <c r="BGH17" s="55"/>
      <c r="BGI17" s="55"/>
      <c r="BGJ17" s="55"/>
      <c r="BGK17" s="55"/>
      <c r="BGL17" s="55"/>
      <c r="BGM17" s="55"/>
      <c r="BGN17" s="55"/>
      <c r="BGO17" s="55"/>
      <c r="BGP17" s="55"/>
      <c r="BGQ17" s="55"/>
      <c r="BGR17" s="55"/>
      <c r="BGS17" s="55"/>
      <c r="BGT17" s="55"/>
      <c r="BGU17" s="55"/>
      <c r="BGV17" s="55"/>
      <c r="BGW17" s="55"/>
      <c r="BGX17" s="55"/>
      <c r="BGY17" s="55"/>
      <c r="BGZ17" s="55"/>
      <c r="BHA17" s="55"/>
      <c r="BHB17" s="55"/>
      <c r="BHC17" s="55"/>
      <c r="BHD17" s="55"/>
      <c r="BHE17" s="55"/>
      <c r="BHF17" s="55"/>
      <c r="BHG17" s="55"/>
      <c r="BHH17" s="55"/>
      <c r="BHI17" s="55"/>
      <c r="BHJ17" s="55"/>
      <c r="BHK17" s="55"/>
      <c r="BHL17" s="55"/>
      <c r="BHM17" s="55"/>
      <c r="BHN17" s="55"/>
      <c r="BHO17" s="55"/>
      <c r="BHP17" s="55"/>
      <c r="BHQ17" s="55"/>
      <c r="BHR17" s="55"/>
      <c r="BHS17" s="55"/>
      <c r="BHT17" s="55"/>
      <c r="BHU17" s="55"/>
      <c r="BHV17" s="55"/>
      <c r="BHW17" s="55"/>
      <c r="BHX17" s="55"/>
      <c r="BHY17" s="55"/>
      <c r="BHZ17" s="55"/>
      <c r="BIA17" s="55"/>
      <c r="BIB17" s="55"/>
      <c r="BIC17" s="55"/>
      <c r="BID17" s="55"/>
      <c r="BIE17" s="55"/>
      <c r="BIF17" s="55"/>
      <c r="BIG17" s="55"/>
      <c r="BIH17" s="55"/>
      <c r="BII17" s="55"/>
      <c r="BIJ17" s="55"/>
      <c r="BIK17" s="55"/>
      <c r="BIL17" s="55"/>
      <c r="BIM17" s="55"/>
      <c r="BIN17" s="55"/>
      <c r="BIO17" s="55"/>
      <c r="BIP17" s="55"/>
      <c r="BIQ17" s="55"/>
      <c r="BIR17" s="55"/>
      <c r="BIS17" s="55"/>
      <c r="BIT17" s="55"/>
      <c r="BIU17" s="55"/>
      <c r="BIV17" s="55"/>
      <c r="BIW17" s="55"/>
      <c r="BIX17" s="55"/>
      <c r="BIY17" s="55"/>
      <c r="BIZ17" s="55"/>
      <c r="BJA17" s="55"/>
      <c r="BJB17" s="55"/>
      <c r="BJC17" s="55"/>
      <c r="BJD17" s="55"/>
      <c r="BJE17" s="55"/>
      <c r="BJF17" s="55"/>
      <c r="BJG17" s="55"/>
      <c r="BJH17" s="55"/>
      <c r="BJI17" s="55"/>
      <c r="BJJ17" s="55"/>
      <c r="BJK17" s="55"/>
      <c r="BJL17" s="55"/>
      <c r="BJM17" s="55"/>
      <c r="BJN17" s="55"/>
      <c r="BJO17" s="55"/>
      <c r="BJP17" s="55"/>
      <c r="BJQ17" s="55"/>
      <c r="BJR17" s="55"/>
      <c r="BJS17" s="55"/>
      <c r="BJT17" s="55"/>
      <c r="BJU17" s="55"/>
      <c r="BJV17" s="55"/>
      <c r="BJW17" s="55"/>
      <c r="BJX17" s="55"/>
      <c r="BJY17" s="55"/>
      <c r="BJZ17" s="55"/>
      <c r="BKA17" s="55"/>
      <c r="BKB17" s="55"/>
      <c r="BKC17" s="55"/>
      <c r="BKD17" s="55"/>
      <c r="BKE17" s="55"/>
      <c r="BKF17" s="55"/>
      <c r="BKG17" s="55"/>
      <c r="BKH17" s="55"/>
      <c r="BKI17" s="55"/>
      <c r="BKJ17" s="55"/>
      <c r="BKK17" s="55"/>
      <c r="BKL17" s="55"/>
      <c r="BKM17" s="55"/>
      <c r="BKN17" s="55"/>
      <c r="BKO17" s="55"/>
      <c r="BKP17" s="55"/>
      <c r="BKQ17" s="55"/>
      <c r="BKR17" s="55"/>
      <c r="BKS17" s="55"/>
      <c r="BKT17" s="55"/>
      <c r="BKU17" s="55"/>
      <c r="BKV17" s="55"/>
      <c r="BKW17" s="55"/>
      <c r="BKX17" s="55"/>
      <c r="BKY17" s="55"/>
      <c r="BKZ17" s="55"/>
      <c r="BLA17" s="55"/>
      <c r="BLB17" s="55"/>
      <c r="BLC17" s="55"/>
      <c r="BLD17" s="55"/>
      <c r="BLE17" s="55"/>
      <c r="BLF17" s="55"/>
      <c r="BLG17" s="55"/>
      <c r="BLH17" s="55"/>
      <c r="BLI17" s="55"/>
      <c r="BLJ17" s="55"/>
      <c r="BLK17" s="55"/>
      <c r="BLL17" s="55"/>
      <c r="BLM17" s="55"/>
      <c r="BLN17" s="55"/>
      <c r="BLO17" s="55"/>
      <c r="BLP17" s="55"/>
      <c r="BLQ17" s="55"/>
      <c r="BLR17" s="55"/>
      <c r="BLS17" s="55"/>
      <c r="BLT17" s="55"/>
      <c r="BLU17" s="55"/>
      <c r="BLV17" s="55"/>
      <c r="BLW17" s="55"/>
      <c r="BLX17" s="55"/>
      <c r="BLY17" s="55"/>
      <c r="BLZ17" s="55"/>
      <c r="BMA17" s="55"/>
      <c r="BMB17" s="55"/>
      <c r="BMC17" s="55"/>
      <c r="BMD17" s="55"/>
      <c r="BME17" s="55"/>
      <c r="BMF17" s="55"/>
      <c r="BMG17" s="55"/>
      <c r="BMH17" s="55"/>
      <c r="BMI17" s="55"/>
      <c r="BMJ17" s="55"/>
      <c r="BMK17" s="55"/>
      <c r="BML17" s="55"/>
      <c r="BMM17" s="55"/>
      <c r="BMN17" s="55"/>
      <c r="BMO17" s="55"/>
      <c r="BMP17" s="55"/>
      <c r="BMQ17" s="55"/>
      <c r="BMR17" s="55"/>
      <c r="BMS17" s="55"/>
      <c r="BMT17" s="55"/>
      <c r="BMU17" s="55"/>
      <c r="BMV17" s="55"/>
      <c r="BMW17" s="55"/>
      <c r="BMX17" s="55"/>
      <c r="BMY17" s="55"/>
      <c r="BMZ17" s="55"/>
      <c r="BNA17" s="55"/>
      <c r="BNB17" s="55"/>
      <c r="BNC17" s="55"/>
      <c r="BND17" s="55"/>
      <c r="BNE17" s="55"/>
      <c r="BNF17" s="55"/>
      <c r="BNG17" s="55"/>
      <c r="BNH17" s="55"/>
      <c r="BNI17" s="55"/>
      <c r="BNJ17" s="55"/>
      <c r="BNK17" s="55"/>
      <c r="BNL17" s="55"/>
      <c r="BNM17" s="55"/>
      <c r="BNN17" s="55"/>
      <c r="BNO17" s="55"/>
      <c r="BNP17" s="55"/>
      <c r="BNQ17" s="55"/>
      <c r="BNR17" s="55"/>
      <c r="BNS17" s="55"/>
      <c r="BNT17" s="55"/>
      <c r="BNU17" s="55"/>
      <c r="BNV17" s="55"/>
      <c r="BNW17" s="55"/>
      <c r="BNX17" s="55"/>
      <c r="BNY17" s="55"/>
      <c r="BNZ17" s="55"/>
      <c r="BOA17" s="55"/>
      <c r="BOB17" s="55"/>
      <c r="BOC17" s="55"/>
      <c r="BOD17" s="55"/>
      <c r="BOE17" s="55"/>
      <c r="BOF17" s="55"/>
      <c r="BOG17" s="55"/>
      <c r="BOH17" s="55"/>
      <c r="BOI17" s="55"/>
      <c r="BOJ17" s="55"/>
      <c r="BOK17" s="55"/>
      <c r="BOL17" s="55"/>
      <c r="BOM17" s="55"/>
      <c r="BON17" s="55"/>
      <c r="BOO17" s="55"/>
      <c r="BOP17" s="55"/>
      <c r="BOQ17" s="55"/>
      <c r="BOR17" s="55"/>
      <c r="BOS17" s="55"/>
      <c r="BOT17" s="55"/>
      <c r="BOU17" s="55"/>
      <c r="BOV17" s="55"/>
      <c r="BOW17" s="55"/>
      <c r="BOX17" s="55"/>
      <c r="BOY17" s="55"/>
      <c r="BOZ17" s="55"/>
      <c r="BPA17" s="55"/>
      <c r="BPB17" s="55"/>
      <c r="BPC17" s="55"/>
      <c r="BPD17" s="55"/>
      <c r="BPE17" s="55"/>
      <c r="BPF17" s="55"/>
      <c r="BPG17" s="55"/>
      <c r="BPH17" s="55"/>
      <c r="BPI17" s="55"/>
      <c r="BPJ17" s="55"/>
      <c r="BPK17" s="55"/>
      <c r="BPL17" s="55"/>
      <c r="BPM17" s="55"/>
      <c r="BPN17" s="55"/>
      <c r="BPO17" s="55"/>
      <c r="BPP17" s="55"/>
      <c r="BPQ17" s="55"/>
      <c r="BPR17" s="55"/>
      <c r="BPS17" s="55"/>
      <c r="BPT17" s="55"/>
      <c r="BPU17" s="55"/>
      <c r="BPV17" s="55"/>
      <c r="BPW17" s="55"/>
      <c r="BPX17" s="55"/>
      <c r="BPY17" s="55"/>
      <c r="BPZ17" s="55"/>
      <c r="BQA17" s="55"/>
      <c r="BQB17" s="55"/>
      <c r="BQC17" s="55"/>
      <c r="BQD17" s="55"/>
      <c r="BQE17" s="55"/>
      <c r="BQF17" s="55"/>
      <c r="BQG17" s="55"/>
      <c r="BQH17" s="55"/>
      <c r="BQI17" s="55"/>
      <c r="BQJ17" s="55"/>
      <c r="BQK17" s="55"/>
      <c r="BQL17" s="55"/>
      <c r="BQM17" s="55"/>
      <c r="BQN17" s="55"/>
      <c r="BQO17" s="55"/>
      <c r="BQP17" s="55"/>
      <c r="BQQ17" s="55"/>
      <c r="BQR17" s="55"/>
      <c r="BQS17" s="55"/>
      <c r="BQT17" s="55"/>
      <c r="BQU17" s="55"/>
      <c r="BQV17" s="55"/>
      <c r="BQW17" s="55"/>
      <c r="BQX17" s="55"/>
      <c r="BQY17" s="55"/>
      <c r="BQZ17" s="55"/>
      <c r="BRA17" s="55"/>
      <c r="BRB17" s="55"/>
      <c r="BRC17" s="55"/>
      <c r="BRD17" s="55"/>
      <c r="BRE17" s="55"/>
      <c r="BRF17" s="55"/>
      <c r="BRG17" s="55"/>
      <c r="BRH17" s="55"/>
      <c r="BRI17" s="55"/>
      <c r="BRJ17" s="55"/>
      <c r="BRK17" s="55"/>
      <c r="BRL17" s="55"/>
      <c r="BRM17" s="55"/>
      <c r="BRN17" s="55"/>
      <c r="BRO17" s="55"/>
      <c r="BRP17" s="55"/>
      <c r="BRQ17" s="55"/>
      <c r="BRR17" s="55"/>
      <c r="BRS17" s="55"/>
      <c r="BRT17" s="55"/>
      <c r="BRU17" s="55"/>
      <c r="BRV17" s="55"/>
      <c r="BRW17" s="55"/>
      <c r="BRX17" s="55"/>
      <c r="BRY17" s="55"/>
      <c r="BRZ17" s="55"/>
      <c r="BSA17" s="55"/>
      <c r="BSB17" s="55"/>
      <c r="BSC17" s="55"/>
      <c r="BSD17" s="55"/>
      <c r="BSE17" s="55"/>
      <c r="BSF17" s="55"/>
      <c r="BSG17" s="55"/>
      <c r="BSH17" s="55"/>
      <c r="BSI17" s="55"/>
      <c r="BSJ17" s="55"/>
      <c r="BSK17" s="55"/>
      <c r="BSL17" s="55"/>
      <c r="BSM17" s="55"/>
      <c r="BSN17" s="55"/>
      <c r="BSO17" s="55"/>
      <c r="BSP17" s="55"/>
      <c r="BSQ17" s="55"/>
      <c r="BSR17" s="55"/>
      <c r="BSS17" s="55"/>
      <c r="BST17" s="55"/>
      <c r="BSU17" s="55"/>
      <c r="BSV17" s="55"/>
      <c r="BSW17" s="55"/>
      <c r="BSX17" s="55"/>
      <c r="BSY17" s="55"/>
      <c r="BSZ17" s="55"/>
      <c r="BTA17" s="55"/>
      <c r="BTB17" s="55"/>
      <c r="BTC17" s="55"/>
      <c r="BTD17" s="55"/>
      <c r="BTE17" s="55"/>
      <c r="BTF17" s="55"/>
      <c r="BTG17" s="55"/>
      <c r="BTH17" s="55"/>
      <c r="BTI17" s="55"/>
      <c r="BTJ17" s="55"/>
      <c r="BTK17" s="55"/>
      <c r="BTL17" s="55"/>
      <c r="BTM17" s="55"/>
      <c r="BTN17" s="55"/>
      <c r="BTO17" s="55"/>
      <c r="BTP17" s="55"/>
      <c r="BTQ17" s="55"/>
      <c r="BTR17" s="55"/>
      <c r="BTS17" s="55"/>
      <c r="BTT17" s="55"/>
      <c r="BTU17" s="55"/>
      <c r="BTV17" s="55"/>
      <c r="BTW17" s="55"/>
      <c r="BTX17" s="55"/>
      <c r="BTY17" s="55"/>
      <c r="BTZ17" s="55"/>
      <c r="BUA17" s="55"/>
      <c r="BUB17" s="55"/>
      <c r="BUC17" s="55"/>
      <c r="BUD17" s="55"/>
      <c r="BUE17" s="55"/>
      <c r="BUF17" s="55"/>
      <c r="BUG17" s="55"/>
      <c r="BUH17" s="55"/>
      <c r="BUI17" s="55"/>
      <c r="BUJ17" s="55"/>
      <c r="BUK17" s="55"/>
      <c r="BUL17" s="55"/>
      <c r="BUM17" s="55"/>
      <c r="BUN17" s="55"/>
      <c r="BUO17" s="55"/>
      <c r="BUP17" s="55"/>
      <c r="BUQ17" s="55"/>
      <c r="BUR17" s="55"/>
      <c r="BUS17" s="55"/>
      <c r="BUT17" s="55"/>
      <c r="BUU17" s="55"/>
      <c r="BUV17" s="55"/>
      <c r="BUW17" s="55"/>
      <c r="BUX17" s="55"/>
      <c r="BUY17" s="55"/>
      <c r="BUZ17" s="55"/>
      <c r="BVA17" s="55"/>
      <c r="BVB17" s="55"/>
      <c r="BVC17" s="55"/>
      <c r="BVD17" s="55"/>
      <c r="BVE17" s="55"/>
      <c r="BVF17" s="55"/>
      <c r="BVG17" s="55"/>
      <c r="BVH17" s="55"/>
      <c r="BVI17" s="55"/>
      <c r="BVJ17" s="55"/>
      <c r="BVK17" s="55"/>
      <c r="BVL17" s="55"/>
      <c r="BVM17" s="55"/>
      <c r="BVN17" s="55"/>
      <c r="BVO17" s="55"/>
      <c r="BVP17" s="55"/>
      <c r="BVQ17" s="55"/>
      <c r="BVR17" s="55"/>
      <c r="BVS17" s="55"/>
      <c r="BVT17" s="55"/>
      <c r="BVU17" s="55"/>
      <c r="BVV17" s="55"/>
      <c r="BVW17" s="55"/>
      <c r="BVX17" s="55"/>
      <c r="BVY17" s="55"/>
      <c r="BVZ17" s="55"/>
      <c r="BWA17" s="55"/>
      <c r="BWB17" s="55"/>
      <c r="BWC17" s="55"/>
      <c r="BWD17" s="55"/>
      <c r="BWE17" s="55"/>
      <c r="BWF17" s="55"/>
      <c r="BWG17" s="55"/>
      <c r="BWH17" s="55"/>
      <c r="BWI17" s="55"/>
      <c r="BWJ17" s="55"/>
      <c r="BWK17" s="55"/>
      <c r="BWL17" s="55"/>
      <c r="BWM17" s="55"/>
      <c r="BWN17" s="55"/>
      <c r="BWO17" s="55"/>
      <c r="BWP17" s="55"/>
      <c r="BWQ17" s="55"/>
      <c r="BWR17" s="55"/>
      <c r="BWS17" s="55"/>
      <c r="BWT17" s="55"/>
      <c r="BWU17" s="55"/>
      <c r="BWV17" s="55"/>
      <c r="BWW17" s="55"/>
      <c r="BWX17" s="55"/>
      <c r="BWY17" s="55"/>
      <c r="BWZ17" s="55"/>
      <c r="BXA17" s="55"/>
      <c r="BXB17" s="55"/>
      <c r="BXC17" s="55"/>
      <c r="BXD17" s="55"/>
      <c r="BXE17" s="55"/>
      <c r="BXF17" s="55"/>
      <c r="BXG17" s="55"/>
      <c r="BXH17" s="55"/>
      <c r="BXI17" s="55"/>
      <c r="BXJ17" s="55"/>
      <c r="BXK17" s="55"/>
      <c r="BXL17" s="55"/>
      <c r="BXM17" s="55"/>
      <c r="BXN17" s="55"/>
      <c r="BXO17" s="55"/>
      <c r="BXP17" s="55"/>
      <c r="BXQ17" s="55"/>
      <c r="BXR17" s="55"/>
      <c r="BXS17" s="55"/>
      <c r="BXT17" s="55"/>
      <c r="BXU17" s="55"/>
      <c r="BXV17" s="55"/>
      <c r="BXW17" s="55"/>
      <c r="BXX17" s="55"/>
      <c r="BXY17" s="55"/>
      <c r="BXZ17" s="55"/>
      <c r="BYA17" s="55"/>
      <c r="BYB17" s="55"/>
      <c r="BYC17" s="55"/>
      <c r="BYD17" s="55"/>
      <c r="BYE17" s="55"/>
      <c r="BYF17" s="55"/>
      <c r="BYG17" s="55"/>
      <c r="BYH17" s="55"/>
      <c r="BYI17" s="55"/>
      <c r="BYJ17" s="55"/>
      <c r="BYK17" s="55"/>
      <c r="BYL17" s="55"/>
      <c r="BYM17" s="55"/>
      <c r="BYN17" s="55"/>
      <c r="BYO17" s="55"/>
      <c r="BYP17" s="55"/>
      <c r="BYQ17" s="55"/>
      <c r="BYR17" s="55"/>
      <c r="BYS17" s="55"/>
      <c r="BYT17" s="55"/>
      <c r="BYU17" s="55"/>
      <c r="BYV17" s="55"/>
      <c r="BYW17" s="55"/>
      <c r="BYX17" s="55"/>
      <c r="BYY17" s="55"/>
      <c r="BYZ17" s="55"/>
      <c r="BZA17" s="55"/>
      <c r="BZB17" s="55"/>
      <c r="BZC17" s="55"/>
      <c r="BZD17" s="55"/>
      <c r="BZE17" s="55"/>
      <c r="BZF17" s="55"/>
      <c r="BZG17" s="55"/>
      <c r="BZH17" s="55"/>
      <c r="BZI17" s="55"/>
      <c r="BZJ17" s="55"/>
      <c r="BZK17" s="55"/>
      <c r="BZL17" s="55"/>
      <c r="BZM17" s="55"/>
      <c r="BZN17" s="55"/>
      <c r="BZO17" s="55"/>
      <c r="BZP17" s="55"/>
      <c r="BZQ17" s="55"/>
      <c r="BZR17" s="55"/>
      <c r="BZS17" s="55"/>
      <c r="BZT17" s="55"/>
      <c r="BZU17" s="55"/>
      <c r="BZV17" s="55"/>
    </row>
    <row r="18" spans="2:2050" ht="74">
      <c r="B18" s="80">
        <v>10</v>
      </c>
      <c r="C18" s="81" t="s">
        <v>158</v>
      </c>
      <c r="D18" s="101" t="s">
        <v>159</v>
      </c>
      <c r="E18" s="87" t="s">
        <v>141</v>
      </c>
      <c r="F18" s="84"/>
      <c r="G18" s="84"/>
      <c r="H18" s="85"/>
      <c r="I18" s="86"/>
    </row>
    <row r="19" spans="2:2050" ht="37">
      <c r="B19" s="80">
        <v>11</v>
      </c>
      <c r="C19" s="81" t="s">
        <v>160</v>
      </c>
      <c r="D19" s="82" t="s">
        <v>161</v>
      </c>
      <c r="E19" s="83"/>
      <c r="F19" s="84"/>
      <c r="G19" s="84"/>
      <c r="H19" s="102"/>
      <c r="I19" s="103"/>
    </row>
    <row r="20" spans="2:2050" ht="37">
      <c r="B20" s="80">
        <v>12</v>
      </c>
      <c r="C20" s="81" t="s">
        <v>162</v>
      </c>
      <c r="D20" s="82" t="s">
        <v>163</v>
      </c>
      <c r="E20" s="84"/>
      <c r="F20" s="84"/>
      <c r="G20" s="84"/>
      <c r="H20" s="102"/>
      <c r="I20" s="103"/>
    </row>
    <row r="21" spans="2:2050" ht="55.5">
      <c r="B21" s="104">
        <v>13</v>
      </c>
      <c r="C21" s="105" t="s">
        <v>164</v>
      </c>
      <c r="D21" s="106" t="s">
        <v>165</v>
      </c>
      <c r="E21" s="107" t="s">
        <v>141</v>
      </c>
      <c r="F21" s="108"/>
      <c r="G21" s="108"/>
      <c r="H21" s="102"/>
      <c r="I21" s="103"/>
    </row>
    <row r="22" spans="2:2050" ht="37.5" thickBot="1">
      <c r="B22" s="92">
        <v>14</v>
      </c>
      <c r="C22" s="81" t="s">
        <v>166</v>
      </c>
      <c r="D22" s="82" t="s">
        <v>167</v>
      </c>
      <c r="E22" s="83"/>
      <c r="F22" s="84"/>
      <c r="G22" s="84"/>
      <c r="H22" s="85"/>
      <c r="I22" s="86"/>
    </row>
    <row r="23" spans="2:2050" ht="19" thickBot="1">
      <c r="B23" s="402" t="s">
        <v>168</v>
      </c>
      <c r="C23" s="403"/>
      <c r="D23" s="403"/>
      <c r="E23" s="403"/>
      <c r="F23" s="403"/>
      <c r="G23" s="403"/>
      <c r="H23" s="404"/>
      <c r="I23" s="71"/>
    </row>
    <row r="24" spans="2:2050" ht="55.5">
      <c r="B24" s="109">
        <v>15</v>
      </c>
      <c r="C24" s="110" t="s">
        <v>169</v>
      </c>
      <c r="D24" s="111" t="s">
        <v>170</v>
      </c>
      <c r="E24" s="99" t="s">
        <v>141</v>
      </c>
      <c r="F24" s="112"/>
      <c r="G24" s="112"/>
      <c r="H24" s="112"/>
      <c r="I24" s="113"/>
    </row>
    <row r="25" spans="2:2050">
      <c r="B25" s="114">
        <v>16</v>
      </c>
      <c r="C25" s="115" t="s">
        <v>171</v>
      </c>
      <c r="D25" s="116" t="s">
        <v>172</v>
      </c>
      <c r="E25" s="117" t="s">
        <v>141</v>
      </c>
      <c r="F25" s="84"/>
      <c r="G25" s="84"/>
      <c r="H25" s="85"/>
      <c r="I25" s="86"/>
    </row>
    <row r="26" spans="2:2050" ht="55.5">
      <c r="B26" s="114">
        <v>17</v>
      </c>
      <c r="C26" s="115" t="s">
        <v>173</v>
      </c>
      <c r="D26" s="82" t="s">
        <v>174</v>
      </c>
      <c r="E26" s="87" t="s">
        <v>141</v>
      </c>
      <c r="F26" s="84"/>
      <c r="G26" s="84"/>
      <c r="H26" s="85"/>
      <c r="I26" s="86"/>
    </row>
    <row r="27" spans="2:2050" ht="37">
      <c r="B27" s="114">
        <v>18</v>
      </c>
      <c r="C27" s="81" t="s">
        <v>175</v>
      </c>
      <c r="D27" s="82" t="s">
        <v>176</v>
      </c>
      <c r="E27" s="87" t="s">
        <v>141</v>
      </c>
      <c r="F27" s="84"/>
      <c r="G27" s="84"/>
      <c r="H27" s="85"/>
      <c r="I27" s="86"/>
    </row>
    <row r="28" spans="2:2050" s="91" customFormat="1" ht="55.5">
      <c r="B28" s="118">
        <v>19</v>
      </c>
      <c r="C28" s="88" t="s">
        <v>177</v>
      </c>
      <c r="D28" s="95" t="s">
        <v>178</v>
      </c>
      <c r="E28" s="87" t="s">
        <v>141</v>
      </c>
      <c r="F28" s="119"/>
      <c r="G28" s="119"/>
      <c r="H28" s="120"/>
      <c r="I28" s="121"/>
    </row>
    <row r="29" spans="2:2050" s="122" customFormat="1" ht="92.5">
      <c r="B29" s="118">
        <v>20</v>
      </c>
      <c r="C29" s="88" t="s">
        <v>179</v>
      </c>
      <c r="D29" s="95" t="s">
        <v>180</v>
      </c>
      <c r="E29" s="87" t="s">
        <v>141</v>
      </c>
      <c r="F29" s="119"/>
      <c r="G29" s="119"/>
      <c r="H29" s="120"/>
      <c r="I29" s="121"/>
    </row>
    <row r="30" spans="2:2050" s="91" customFormat="1" ht="92.5">
      <c r="B30" s="118">
        <v>21</v>
      </c>
      <c r="C30" s="88" t="s">
        <v>181</v>
      </c>
      <c r="D30" s="95" t="s">
        <v>182</v>
      </c>
      <c r="E30" s="107" t="s">
        <v>141</v>
      </c>
      <c r="F30" s="119"/>
      <c r="G30" s="119"/>
      <c r="H30" s="120"/>
      <c r="I30" s="121"/>
    </row>
    <row r="31" spans="2:2050" s="91" customFormat="1" ht="30.75" customHeight="1">
      <c r="B31" s="92">
        <v>22</v>
      </c>
      <c r="C31" s="88" t="s">
        <v>183</v>
      </c>
      <c r="D31" s="88" t="s">
        <v>184</v>
      </c>
      <c r="E31" s="87" t="s">
        <v>141</v>
      </c>
      <c r="F31" s="88"/>
      <c r="G31" s="88"/>
      <c r="H31" s="88"/>
      <c r="I31" s="123"/>
      <c r="J31" s="124"/>
    </row>
    <row r="32" spans="2:2050" ht="74">
      <c r="B32" s="125">
        <v>23</v>
      </c>
      <c r="C32" s="81" t="s">
        <v>185</v>
      </c>
      <c r="D32" s="95" t="s">
        <v>186</v>
      </c>
      <c r="E32" s="107" t="s">
        <v>141</v>
      </c>
      <c r="F32" s="108"/>
      <c r="G32" s="108"/>
      <c r="H32" s="102"/>
      <c r="I32" s="103"/>
    </row>
    <row r="33" spans="2:9" ht="55.5">
      <c r="B33" s="125">
        <v>24</v>
      </c>
      <c r="C33" s="81" t="s">
        <v>187</v>
      </c>
      <c r="D33" s="82" t="s">
        <v>188</v>
      </c>
      <c r="E33" s="126"/>
      <c r="F33" s="108"/>
      <c r="G33" s="108"/>
      <c r="H33" s="102"/>
      <c r="I33" s="103"/>
    </row>
    <row r="34" spans="2:9" ht="37">
      <c r="B34" s="125">
        <v>25</v>
      </c>
      <c r="C34" s="81" t="s">
        <v>189</v>
      </c>
      <c r="D34" s="82" t="s">
        <v>190</v>
      </c>
      <c r="E34" s="117" t="s">
        <v>141</v>
      </c>
      <c r="F34" s="108"/>
      <c r="G34" s="108"/>
      <c r="H34" s="102"/>
      <c r="I34" s="103"/>
    </row>
    <row r="35" spans="2:9" ht="56" thickBot="1">
      <c r="B35" s="125">
        <v>26</v>
      </c>
      <c r="C35" s="81" t="s">
        <v>191</v>
      </c>
      <c r="D35" s="82" t="s">
        <v>192</v>
      </c>
      <c r="E35" s="117" t="s">
        <v>141</v>
      </c>
      <c r="F35" s="108"/>
      <c r="G35" s="108"/>
      <c r="H35" s="102"/>
      <c r="I35" s="103"/>
    </row>
    <row r="36" spans="2:9" ht="19" thickBot="1">
      <c r="B36" s="402" t="s">
        <v>193</v>
      </c>
      <c r="C36" s="403"/>
      <c r="D36" s="403"/>
      <c r="E36" s="403"/>
      <c r="F36" s="403"/>
      <c r="G36" s="403"/>
      <c r="H36" s="404"/>
      <c r="I36" s="71"/>
    </row>
    <row r="37" spans="2:9" ht="37">
      <c r="B37" s="127">
        <v>27</v>
      </c>
      <c r="C37" s="95" t="s">
        <v>194</v>
      </c>
      <c r="D37" s="111" t="s">
        <v>195</v>
      </c>
      <c r="E37" s="99" t="s">
        <v>141</v>
      </c>
      <c r="F37" s="112"/>
      <c r="G37" s="112"/>
      <c r="H37" s="112"/>
      <c r="I37" s="113"/>
    </row>
    <row r="38" spans="2:9" ht="37">
      <c r="B38" s="125">
        <v>28</v>
      </c>
      <c r="C38" s="81" t="s">
        <v>196</v>
      </c>
      <c r="D38" s="82" t="s">
        <v>195</v>
      </c>
      <c r="E38" s="87" t="s">
        <v>141</v>
      </c>
      <c r="F38" s="84"/>
      <c r="G38" s="84"/>
      <c r="H38" s="84"/>
      <c r="I38" s="86"/>
    </row>
    <row r="39" spans="2:9" ht="37.5" thickBot="1">
      <c r="B39" s="125">
        <v>29</v>
      </c>
      <c r="C39" s="115" t="s">
        <v>197</v>
      </c>
      <c r="D39" s="95" t="s">
        <v>198</v>
      </c>
      <c r="E39" s="107" t="s">
        <v>141</v>
      </c>
      <c r="F39" s="108"/>
      <c r="G39" s="108"/>
      <c r="H39" s="108" t="s">
        <v>199</v>
      </c>
      <c r="I39" s="103"/>
    </row>
    <row r="40" spans="2:9" ht="19" thickBot="1">
      <c r="B40" s="402" t="s">
        <v>200</v>
      </c>
      <c r="C40" s="403"/>
      <c r="D40" s="403"/>
      <c r="E40" s="403"/>
      <c r="F40" s="403"/>
      <c r="G40" s="403"/>
      <c r="H40" s="403"/>
      <c r="I40" s="404"/>
    </row>
    <row r="41" spans="2:9" ht="37">
      <c r="B41" s="109">
        <v>30</v>
      </c>
      <c r="C41" s="128" t="s">
        <v>201</v>
      </c>
      <c r="D41" s="111" t="s">
        <v>195</v>
      </c>
      <c r="E41" s="129"/>
      <c r="F41" s="112"/>
      <c r="G41" s="112"/>
      <c r="H41" s="130"/>
      <c r="I41" s="113"/>
    </row>
    <row r="42" spans="2:9" ht="37">
      <c r="B42" s="109">
        <v>31</v>
      </c>
      <c r="C42" s="131" t="s">
        <v>202</v>
      </c>
      <c r="D42" s="82" t="s">
        <v>195</v>
      </c>
      <c r="E42" s="83"/>
      <c r="F42" s="84"/>
      <c r="G42" s="84"/>
      <c r="H42" s="84"/>
      <c r="I42" s="86"/>
    </row>
    <row r="43" spans="2:9" ht="37.5" thickBot="1">
      <c r="B43" s="109">
        <v>32</v>
      </c>
      <c r="C43" s="132" t="s">
        <v>203</v>
      </c>
      <c r="D43" s="116" t="s">
        <v>204</v>
      </c>
      <c r="E43" s="133"/>
      <c r="F43" s="112"/>
      <c r="G43" s="112"/>
      <c r="H43" s="130"/>
      <c r="I43" s="113"/>
    </row>
    <row r="44" spans="2:9" ht="19" thickBot="1">
      <c r="B44" s="396" t="s">
        <v>205</v>
      </c>
      <c r="C44" s="397"/>
      <c r="D44" s="397"/>
      <c r="E44" s="397"/>
      <c r="F44" s="397"/>
      <c r="G44" s="397"/>
      <c r="H44" s="397"/>
      <c r="I44" s="404"/>
    </row>
    <row r="45" spans="2:9" ht="37">
      <c r="B45" s="114">
        <v>33</v>
      </c>
      <c r="C45" s="131" t="s">
        <v>206</v>
      </c>
      <c r="D45" s="82" t="s">
        <v>207</v>
      </c>
      <c r="E45" s="83"/>
      <c r="F45" s="84"/>
      <c r="G45" s="84"/>
      <c r="H45" s="84"/>
      <c r="I45" s="134"/>
    </row>
    <row r="46" spans="2:9" ht="55.5">
      <c r="B46" s="114">
        <v>34</v>
      </c>
      <c r="C46" s="131" t="s">
        <v>208</v>
      </c>
      <c r="D46" s="82" t="s">
        <v>209</v>
      </c>
      <c r="E46" s="83"/>
      <c r="F46" s="84"/>
      <c r="G46" s="84"/>
      <c r="H46" s="84"/>
      <c r="I46" s="135"/>
    </row>
    <row r="47" spans="2:9">
      <c r="B47" s="114">
        <v>35</v>
      </c>
      <c r="C47" s="131" t="s">
        <v>210</v>
      </c>
      <c r="D47" s="82" t="s">
        <v>211</v>
      </c>
      <c r="E47" s="87" t="s">
        <v>141</v>
      </c>
      <c r="F47" s="84"/>
      <c r="G47" s="84"/>
      <c r="H47" s="84"/>
      <c r="I47" s="136"/>
    </row>
    <row r="48" spans="2:9" ht="37.5" thickBot="1">
      <c r="B48" s="114">
        <v>36</v>
      </c>
      <c r="C48" s="131" t="s">
        <v>212</v>
      </c>
      <c r="D48" s="82" t="s">
        <v>213</v>
      </c>
      <c r="E48" s="83"/>
      <c r="F48" s="84"/>
      <c r="G48" s="84"/>
      <c r="H48" s="84"/>
      <c r="I48" s="136"/>
    </row>
    <row r="49" spans="1:9" ht="19" thickBot="1">
      <c r="B49" s="415" t="s">
        <v>214</v>
      </c>
      <c r="C49" s="416"/>
      <c r="D49" s="416"/>
      <c r="E49" s="416"/>
      <c r="F49" s="416"/>
      <c r="G49" s="416"/>
      <c r="H49" s="417"/>
      <c r="I49" s="71"/>
    </row>
    <row r="50" spans="1:9" ht="55.5">
      <c r="B50" s="137">
        <v>37</v>
      </c>
      <c r="C50" s="88" t="s">
        <v>215</v>
      </c>
      <c r="D50" s="101" t="s">
        <v>216</v>
      </c>
      <c r="E50" s="99" t="s">
        <v>141</v>
      </c>
      <c r="F50" s="112"/>
      <c r="G50" s="112"/>
      <c r="H50" s="130"/>
      <c r="I50" s="113"/>
    </row>
    <row r="51" spans="1:9" ht="56" thickBot="1">
      <c r="B51" s="92">
        <v>38</v>
      </c>
      <c r="C51" s="88" t="s">
        <v>217</v>
      </c>
      <c r="D51" s="95" t="s">
        <v>218</v>
      </c>
      <c r="E51" s="99" t="s">
        <v>141</v>
      </c>
      <c r="F51" s="84"/>
      <c r="G51" s="84"/>
      <c r="H51" s="85"/>
      <c r="I51" s="86"/>
    </row>
    <row r="52" spans="1:9" ht="19" thickBot="1">
      <c r="B52" s="402" t="s">
        <v>219</v>
      </c>
      <c r="C52" s="403"/>
      <c r="D52" s="403"/>
      <c r="E52" s="403"/>
      <c r="F52" s="403"/>
      <c r="G52" s="403"/>
      <c r="H52" s="404"/>
      <c r="I52" s="71"/>
    </row>
    <row r="53" spans="1:9" ht="55.5">
      <c r="B53" s="92">
        <v>39</v>
      </c>
      <c r="C53" s="81" t="s">
        <v>220</v>
      </c>
      <c r="D53" s="95" t="s">
        <v>221</v>
      </c>
      <c r="E53" s="99" t="s">
        <v>141</v>
      </c>
      <c r="F53" s="84"/>
      <c r="G53" s="84"/>
      <c r="H53" s="85"/>
      <c r="I53" s="86"/>
    </row>
    <row r="54" spans="1:9">
      <c r="B54" s="118">
        <v>40</v>
      </c>
      <c r="C54" s="81" t="s">
        <v>222</v>
      </c>
      <c r="D54" s="82" t="s">
        <v>223</v>
      </c>
      <c r="E54" s="99" t="s">
        <v>141</v>
      </c>
      <c r="F54" s="84"/>
      <c r="G54" s="84"/>
      <c r="H54" s="85"/>
      <c r="I54" s="86"/>
    </row>
    <row r="55" spans="1:9" ht="37.5" thickBot="1">
      <c r="A55" s="138"/>
      <c r="B55" s="118">
        <v>41</v>
      </c>
      <c r="C55" s="139" t="s">
        <v>224</v>
      </c>
      <c r="D55" s="116" t="s">
        <v>225</v>
      </c>
      <c r="E55" s="126"/>
      <c r="F55" s="108"/>
      <c r="G55" s="108"/>
      <c r="H55" s="102"/>
      <c r="I55" s="86"/>
    </row>
    <row r="56" spans="1:9" ht="19" thickBot="1">
      <c r="B56" s="402" t="s">
        <v>226</v>
      </c>
      <c r="C56" s="403"/>
      <c r="D56" s="403"/>
      <c r="E56" s="403"/>
      <c r="F56" s="403"/>
      <c r="G56" s="403"/>
      <c r="H56" s="404"/>
      <c r="I56" s="140"/>
    </row>
    <row r="57" spans="1:9" s="91" customFormat="1" ht="25.5" customHeight="1">
      <c r="B57" s="92">
        <v>42</v>
      </c>
      <c r="C57" s="88" t="s">
        <v>227</v>
      </c>
      <c r="D57" s="101" t="s">
        <v>228</v>
      </c>
      <c r="E57" s="87" t="s">
        <v>141</v>
      </c>
      <c r="F57" s="89"/>
      <c r="G57" s="89"/>
      <c r="H57" s="100"/>
      <c r="I57" s="93"/>
    </row>
    <row r="58" spans="1:9" ht="37">
      <c r="B58" s="92">
        <v>43</v>
      </c>
      <c r="C58" s="81" t="s">
        <v>229</v>
      </c>
      <c r="D58" s="82" t="s">
        <v>230</v>
      </c>
      <c r="E58" s="83"/>
      <c r="F58" s="84"/>
      <c r="G58" s="84"/>
      <c r="H58" s="85"/>
      <c r="I58" s="86"/>
    </row>
    <row r="59" spans="1:9" ht="37">
      <c r="B59" s="92">
        <v>44</v>
      </c>
      <c r="C59" s="81" t="s">
        <v>231</v>
      </c>
      <c r="D59" s="82" t="s">
        <v>230</v>
      </c>
      <c r="E59" s="87" t="s">
        <v>141</v>
      </c>
      <c r="F59" s="84"/>
      <c r="G59" s="84"/>
      <c r="H59" s="85"/>
      <c r="I59" s="86"/>
    </row>
    <row r="60" spans="1:9" ht="37">
      <c r="B60" s="92">
        <v>45</v>
      </c>
      <c r="C60" s="81" t="s">
        <v>232</v>
      </c>
      <c r="D60" s="82" t="s">
        <v>230</v>
      </c>
      <c r="E60" s="83"/>
      <c r="F60" s="84"/>
      <c r="G60" s="84"/>
      <c r="H60" s="85"/>
      <c r="I60" s="86"/>
    </row>
    <row r="61" spans="1:9" s="91" customFormat="1" ht="44.25" customHeight="1" thickBot="1">
      <c r="B61" s="92">
        <v>46</v>
      </c>
      <c r="C61" s="88" t="s">
        <v>233</v>
      </c>
      <c r="D61" s="101" t="s">
        <v>234</v>
      </c>
      <c r="E61" s="87" t="s">
        <v>141</v>
      </c>
      <c r="F61" s="89"/>
      <c r="G61" s="89"/>
      <c r="H61" s="100"/>
      <c r="I61" s="93"/>
    </row>
    <row r="62" spans="1:9" ht="19" thickBot="1">
      <c r="B62" s="396" t="s">
        <v>235</v>
      </c>
      <c r="C62" s="397"/>
      <c r="D62" s="397"/>
      <c r="E62" s="397"/>
      <c r="F62" s="397"/>
      <c r="G62" s="397"/>
      <c r="H62" s="398"/>
      <c r="I62" s="71"/>
    </row>
    <row r="63" spans="1:9" ht="48.5">
      <c r="B63" s="114">
        <v>47</v>
      </c>
      <c r="C63" s="88" t="s">
        <v>236</v>
      </c>
      <c r="D63" s="88" t="s">
        <v>237</v>
      </c>
      <c r="E63" s="141"/>
      <c r="F63" s="142"/>
      <c r="G63" s="142"/>
      <c r="H63" s="142"/>
      <c r="I63" s="143"/>
    </row>
    <row r="64" spans="1:9">
      <c r="B64" s="114">
        <v>48</v>
      </c>
      <c r="C64" s="88" t="s">
        <v>238</v>
      </c>
      <c r="D64" s="88" t="s">
        <v>239</v>
      </c>
      <c r="E64" s="141"/>
      <c r="F64" s="142"/>
      <c r="G64" s="142"/>
      <c r="H64" s="142"/>
      <c r="I64" s="143"/>
    </row>
    <row r="65" spans="2:258" ht="48.5">
      <c r="B65" s="114">
        <v>49</v>
      </c>
      <c r="C65" s="88" t="s">
        <v>240</v>
      </c>
      <c r="D65" s="88" t="s">
        <v>241</v>
      </c>
      <c r="E65" s="141"/>
      <c r="F65" s="142"/>
      <c r="G65" s="142"/>
      <c r="H65" s="142"/>
      <c r="I65" s="143"/>
    </row>
    <row r="66" spans="2:258" ht="34" thickBot="1">
      <c r="B66" s="114">
        <v>50</v>
      </c>
      <c r="C66" s="88" t="s">
        <v>242</v>
      </c>
      <c r="D66" s="88" t="s">
        <v>243</v>
      </c>
      <c r="E66" s="141"/>
      <c r="F66" s="142"/>
      <c r="G66" s="142"/>
      <c r="H66" s="142"/>
      <c r="I66" s="143"/>
    </row>
    <row r="67" spans="2:258" ht="18.649999999999999" customHeight="1" thickBot="1">
      <c r="B67" s="399" t="s">
        <v>244</v>
      </c>
      <c r="C67" s="400"/>
      <c r="D67" s="400"/>
      <c r="E67" s="400"/>
      <c r="F67" s="400"/>
      <c r="G67" s="400"/>
      <c r="H67" s="401"/>
      <c r="I67" s="71"/>
    </row>
    <row r="68" spans="2:258" ht="37.5" customHeight="1">
      <c r="B68" s="92">
        <v>51</v>
      </c>
      <c r="C68" s="88" t="s">
        <v>245</v>
      </c>
      <c r="D68" s="101" t="s">
        <v>246</v>
      </c>
      <c r="E68" s="99" t="s">
        <v>141</v>
      </c>
      <c r="F68" s="89"/>
      <c r="G68" s="89"/>
      <c r="H68" s="100"/>
      <c r="I68" s="86"/>
    </row>
    <row r="69" spans="2:258" ht="37">
      <c r="B69" s="92">
        <v>52</v>
      </c>
      <c r="C69" s="88" t="s">
        <v>247</v>
      </c>
      <c r="D69" s="101" t="s">
        <v>248</v>
      </c>
      <c r="E69" s="99" t="s">
        <v>141</v>
      </c>
      <c r="F69" s="89"/>
      <c r="G69" s="89"/>
      <c r="H69" s="100"/>
      <c r="I69" s="86"/>
    </row>
    <row r="70" spans="2:258" ht="39.75" customHeight="1">
      <c r="B70" s="92">
        <v>53</v>
      </c>
      <c r="C70" s="88" t="s">
        <v>249</v>
      </c>
      <c r="D70" s="101" t="s">
        <v>250</v>
      </c>
      <c r="E70" s="99" t="s">
        <v>141</v>
      </c>
      <c r="F70" s="89"/>
      <c r="G70" s="89"/>
      <c r="H70" s="100"/>
      <c r="I70" s="86"/>
    </row>
    <row r="71" spans="2:258" ht="23.25" customHeight="1">
      <c r="B71" s="92">
        <v>54</v>
      </c>
      <c r="C71" s="88" t="s">
        <v>251</v>
      </c>
      <c r="D71" s="101" t="s">
        <v>252</v>
      </c>
      <c r="E71" s="99" t="s">
        <v>141</v>
      </c>
      <c r="F71" s="89"/>
      <c r="G71" s="89"/>
      <c r="H71" s="100"/>
      <c r="I71" s="86"/>
    </row>
    <row r="72" spans="2:258" ht="36" customHeight="1">
      <c r="B72" s="92">
        <v>55</v>
      </c>
      <c r="C72" s="88" t="s">
        <v>253</v>
      </c>
      <c r="D72" s="101" t="s">
        <v>254</v>
      </c>
      <c r="E72" s="99" t="s">
        <v>141</v>
      </c>
      <c r="F72" s="89"/>
      <c r="G72" s="89"/>
      <c r="H72" s="100"/>
      <c r="I72" s="86"/>
    </row>
    <row r="73" spans="2:258" ht="24" customHeight="1" thickBot="1">
      <c r="B73" s="92">
        <v>56</v>
      </c>
      <c r="C73" s="88" t="s">
        <v>255</v>
      </c>
      <c r="D73" s="101" t="s">
        <v>256</v>
      </c>
      <c r="E73" s="99" t="s">
        <v>141</v>
      </c>
      <c r="F73" s="89"/>
      <c r="G73" s="89"/>
      <c r="H73" s="100"/>
      <c r="I73" s="86"/>
    </row>
    <row r="74" spans="2:258" ht="20.25" customHeight="1" thickBot="1">
      <c r="B74" s="402" t="s">
        <v>257</v>
      </c>
      <c r="C74" s="403"/>
      <c r="D74" s="403"/>
      <c r="E74" s="403"/>
      <c r="F74" s="403"/>
      <c r="G74" s="403"/>
      <c r="H74" s="404"/>
      <c r="I74" s="86"/>
    </row>
    <row r="75" spans="2:258" ht="37">
      <c r="B75" s="92">
        <v>57</v>
      </c>
      <c r="C75" s="88" t="s">
        <v>258</v>
      </c>
      <c r="D75" s="101" t="s">
        <v>259</v>
      </c>
      <c r="E75" s="141"/>
      <c r="F75" s="89"/>
      <c r="G75" s="89"/>
      <c r="H75" s="100"/>
      <c r="I75" s="86"/>
    </row>
    <row r="76" spans="2:258" ht="37">
      <c r="B76" s="92">
        <v>58</v>
      </c>
      <c r="C76" s="88" t="s">
        <v>260</v>
      </c>
      <c r="D76" s="101" t="s">
        <v>261</v>
      </c>
      <c r="E76" s="141"/>
      <c r="F76" s="89"/>
      <c r="G76" s="89"/>
      <c r="H76" s="89"/>
      <c r="I76" s="136"/>
    </row>
    <row r="77" spans="2:258" ht="19" thickBot="1">
      <c r="B77" s="118">
        <v>59</v>
      </c>
      <c r="C77" s="144" t="s">
        <v>262</v>
      </c>
      <c r="D77" s="145" t="s">
        <v>263</v>
      </c>
      <c r="E77" s="146"/>
      <c r="F77" s="119"/>
      <c r="G77" s="119"/>
      <c r="H77" s="119"/>
      <c r="I77" s="136"/>
    </row>
    <row r="78" spans="2:258" ht="19" thickBot="1">
      <c r="B78" s="402" t="s">
        <v>264</v>
      </c>
      <c r="C78" s="403"/>
      <c r="D78" s="403"/>
      <c r="E78" s="403"/>
      <c r="F78" s="403"/>
      <c r="G78" s="403"/>
      <c r="H78" s="404"/>
      <c r="I78" s="71"/>
    </row>
    <row r="79" spans="2:258" ht="19" thickBot="1">
      <c r="B79" s="137">
        <v>60</v>
      </c>
      <c r="C79" s="110" t="s">
        <v>265</v>
      </c>
      <c r="D79" s="111" t="s">
        <v>266</v>
      </c>
      <c r="E79" s="99" t="s">
        <v>141</v>
      </c>
      <c r="F79" s="112"/>
      <c r="G79" s="112"/>
      <c r="H79" s="130"/>
      <c r="I79" s="113"/>
      <c r="IX79" s="176"/>
    </row>
    <row r="80" spans="2:258" ht="55.5">
      <c r="B80" s="147">
        <v>61</v>
      </c>
      <c r="C80" s="74" t="s">
        <v>267</v>
      </c>
      <c r="D80" s="148" t="s">
        <v>268</v>
      </c>
      <c r="E80" s="76" t="s">
        <v>141</v>
      </c>
      <c r="F80" s="77"/>
      <c r="G80" s="77"/>
      <c r="H80" s="78"/>
      <c r="I80" s="79"/>
    </row>
    <row r="81" spans="2:9" ht="37">
      <c r="B81" s="92">
        <v>62</v>
      </c>
      <c r="C81" s="81" t="s">
        <v>269</v>
      </c>
      <c r="D81" s="95" t="s">
        <v>270</v>
      </c>
      <c r="E81" s="90"/>
      <c r="F81" s="84"/>
      <c r="G81" s="84"/>
      <c r="H81" s="85"/>
      <c r="I81" s="86"/>
    </row>
    <row r="82" spans="2:9" ht="37">
      <c r="B82" s="92">
        <v>63</v>
      </c>
      <c r="C82" s="81" t="s">
        <v>271</v>
      </c>
      <c r="D82" s="101" t="s">
        <v>272</v>
      </c>
      <c r="E82" s="87" t="s">
        <v>141</v>
      </c>
      <c r="F82" s="84"/>
      <c r="G82" s="84"/>
      <c r="H82" s="85" t="s">
        <v>273</v>
      </c>
      <c r="I82" s="86"/>
    </row>
    <row r="83" spans="2:9" ht="37">
      <c r="B83" s="92">
        <v>64</v>
      </c>
      <c r="C83" s="81" t="s">
        <v>274</v>
      </c>
      <c r="D83" s="101" t="s">
        <v>275</v>
      </c>
      <c r="E83" s="87" t="s">
        <v>141</v>
      </c>
      <c r="F83" s="84"/>
      <c r="G83" s="84"/>
      <c r="H83" s="85" t="s">
        <v>276</v>
      </c>
      <c r="I83" s="86"/>
    </row>
    <row r="84" spans="2:9" ht="37">
      <c r="B84" s="92">
        <v>65</v>
      </c>
      <c r="C84" s="81" t="s">
        <v>277</v>
      </c>
      <c r="D84" s="101" t="s">
        <v>278</v>
      </c>
      <c r="E84" s="141"/>
      <c r="F84" s="84"/>
      <c r="G84" s="84"/>
      <c r="H84" s="85"/>
      <c r="I84" s="86"/>
    </row>
    <row r="85" spans="2:9" ht="37">
      <c r="B85" s="92">
        <v>66</v>
      </c>
      <c r="C85" s="81" t="s">
        <v>279</v>
      </c>
      <c r="D85" s="95" t="s">
        <v>280</v>
      </c>
      <c r="E85" s="90"/>
      <c r="F85" s="84"/>
      <c r="G85" s="84"/>
      <c r="H85" s="85"/>
      <c r="I85" s="86"/>
    </row>
    <row r="86" spans="2:9" ht="59.25" customHeight="1">
      <c r="B86" s="92">
        <v>67</v>
      </c>
      <c r="C86" s="88" t="s">
        <v>281</v>
      </c>
      <c r="D86" s="101" t="s">
        <v>282</v>
      </c>
      <c r="E86" s="99" t="s">
        <v>141</v>
      </c>
      <c r="F86" s="89"/>
      <c r="G86" s="89"/>
      <c r="H86" s="100"/>
      <c r="I86" s="86"/>
    </row>
    <row r="87" spans="2:9" ht="74">
      <c r="B87" s="92">
        <v>68</v>
      </c>
      <c r="C87" s="81" t="s">
        <v>283</v>
      </c>
      <c r="D87" s="95" t="s">
        <v>284</v>
      </c>
      <c r="E87" s="90"/>
      <c r="F87" s="84"/>
      <c r="G87" s="84"/>
      <c r="H87" s="85"/>
      <c r="I87" s="86"/>
    </row>
    <row r="88" spans="2:9" ht="37">
      <c r="B88" s="92">
        <v>69</v>
      </c>
      <c r="C88" s="81" t="s">
        <v>285</v>
      </c>
      <c r="D88" s="82" t="s">
        <v>286</v>
      </c>
      <c r="E88" s="83"/>
      <c r="F88" s="84"/>
      <c r="G88" s="84"/>
      <c r="H88" s="85"/>
      <c r="I88" s="86"/>
    </row>
    <row r="89" spans="2:9" ht="55.5">
      <c r="B89" s="92">
        <v>70</v>
      </c>
      <c r="C89" s="81" t="s">
        <v>287</v>
      </c>
      <c r="D89" s="82" t="s">
        <v>288</v>
      </c>
      <c r="E89" s="83"/>
      <c r="F89" s="84"/>
      <c r="G89" s="84"/>
      <c r="H89" s="85"/>
      <c r="I89" s="86"/>
    </row>
    <row r="90" spans="2:9" s="91" customFormat="1" ht="166.5">
      <c r="B90" s="92">
        <v>71</v>
      </c>
      <c r="C90" s="88" t="s">
        <v>289</v>
      </c>
      <c r="D90" s="101" t="s">
        <v>290</v>
      </c>
      <c r="E90" s="141"/>
      <c r="F90" s="89"/>
      <c r="G90" s="89"/>
      <c r="H90" s="100"/>
      <c r="I90" s="93"/>
    </row>
    <row r="91" spans="2:9" ht="148">
      <c r="B91" s="118">
        <v>72</v>
      </c>
      <c r="C91" s="144" t="s">
        <v>291</v>
      </c>
      <c r="D91" s="145" t="s">
        <v>292</v>
      </c>
      <c r="E91" s="146"/>
      <c r="F91" s="108"/>
      <c r="G91" s="108"/>
      <c r="H91" s="102"/>
      <c r="I91" s="103"/>
    </row>
    <row r="92" spans="2:9" ht="37.5" thickBot="1">
      <c r="B92" s="149">
        <v>73</v>
      </c>
      <c r="C92" s="150" t="s">
        <v>293</v>
      </c>
      <c r="D92" s="151" t="s">
        <v>294</v>
      </c>
      <c r="E92" s="152" t="s">
        <v>141</v>
      </c>
      <c r="F92" s="153"/>
      <c r="G92" s="153"/>
      <c r="H92" s="154" t="s">
        <v>273</v>
      </c>
      <c r="I92" s="155"/>
    </row>
    <row r="93" spans="2:9" ht="19" thickBot="1">
      <c r="B93" s="402" t="s">
        <v>295</v>
      </c>
      <c r="C93" s="403"/>
      <c r="D93" s="403"/>
      <c r="E93" s="403"/>
      <c r="F93" s="403"/>
      <c r="G93" s="403"/>
      <c r="H93" s="404"/>
      <c r="I93" s="71"/>
    </row>
    <row r="94" spans="2:9" ht="74">
      <c r="B94" s="137">
        <v>74</v>
      </c>
      <c r="C94" s="110" t="s">
        <v>296</v>
      </c>
      <c r="D94" s="82" t="s">
        <v>297</v>
      </c>
      <c r="E94" s="99" t="s">
        <v>141</v>
      </c>
      <c r="F94" s="112"/>
      <c r="G94" s="112"/>
      <c r="H94" s="130"/>
      <c r="I94" s="113"/>
    </row>
    <row r="95" spans="2:9" ht="111">
      <c r="B95" s="92">
        <v>75</v>
      </c>
      <c r="C95" s="81" t="s">
        <v>298</v>
      </c>
      <c r="D95" s="95" t="s">
        <v>299</v>
      </c>
      <c r="E95" s="99" t="s">
        <v>141</v>
      </c>
      <c r="F95" s="84"/>
      <c r="G95" s="84"/>
      <c r="H95" s="85"/>
      <c r="I95" s="86"/>
    </row>
    <row r="96" spans="2:9" ht="55.5">
      <c r="B96" s="137">
        <v>76</v>
      </c>
      <c r="C96" s="81" t="s">
        <v>300</v>
      </c>
      <c r="D96" s="82" t="s">
        <v>301</v>
      </c>
      <c r="E96" s="83"/>
      <c r="F96" s="84"/>
      <c r="G96" s="84"/>
      <c r="H96" s="85"/>
      <c r="I96" s="86"/>
    </row>
    <row r="97" spans="1:9" ht="55.5">
      <c r="B97" s="92">
        <v>77</v>
      </c>
      <c r="C97" s="81" t="s">
        <v>302</v>
      </c>
      <c r="D97" s="82" t="s">
        <v>301</v>
      </c>
      <c r="E97" s="83"/>
      <c r="F97" s="84"/>
      <c r="G97" s="84"/>
      <c r="H97" s="85"/>
      <c r="I97" s="86"/>
    </row>
    <row r="98" spans="1:9" ht="55.5">
      <c r="B98" s="137">
        <v>78</v>
      </c>
      <c r="C98" s="95" t="s">
        <v>303</v>
      </c>
      <c r="D98" s="101" t="s">
        <v>301</v>
      </c>
      <c r="E98" s="141"/>
      <c r="F98" s="84"/>
      <c r="G98" s="84"/>
      <c r="H98" s="85"/>
      <c r="I98" s="86"/>
    </row>
    <row r="99" spans="1:9" ht="55.5">
      <c r="B99" s="92">
        <v>79</v>
      </c>
      <c r="C99" s="81" t="s">
        <v>304</v>
      </c>
      <c r="D99" s="82" t="s">
        <v>301</v>
      </c>
      <c r="E99" s="83"/>
      <c r="F99" s="84"/>
      <c r="G99" s="84"/>
      <c r="H99" s="85"/>
      <c r="I99" s="86"/>
    </row>
    <row r="100" spans="1:9" ht="55.5">
      <c r="B100" s="137">
        <v>80</v>
      </c>
      <c r="C100" s="81" t="s">
        <v>305</v>
      </c>
      <c r="D100" s="82" t="s">
        <v>301</v>
      </c>
      <c r="E100" s="83"/>
      <c r="F100" s="84"/>
      <c r="G100" s="84"/>
      <c r="H100" s="85"/>
      <c r="I100" s="86"/>
    </row>
    <row r="101" spans="1:9" ht="55.5">
      <c r="B101" s="92">
        <v>81</v>
      </c>
      <c r="C101" s="81" t="s">
        <v>306</v>
      </c>
      <c r="D101" s="82" t="s">
        <v>307</v>
      </c>
      <c r="E101" s="83"/>
      <c r="F101" s="84"/>
      <c r="G101" s="84"/>
      <c r="H101" s="85"/>
      <c r="I101" s="86"/>
    </row>
    <row r="102" spans="1:9" ht="55.5">
      <c r="B102" s="137">
        <v>82</v>
      </c>
      <c r="C102" s="81" t="s">
        <v>308</v>
      </c>
      <c r="D102" s="82" t="s">
        <v>307</v>
      </c>
      <c r="E102" s="83"/>
      <c r="F102" s="84"/>
      <c r="G102" s="84"/>
      <c r="H102" s="85"/>
      <c r="I102" s="86"/>
    </row>
    <row r="103" spans="1:9" ht="55.5">
      <c r="B103" s="92">
        <v>83</v>
      </c>
      <c r="C103" s="81" t="s">
        <v>309</v>
      </c>
      <c r="D103" s="82" t="s">
        <v>307</v>
      </c>
      <c r="E103" s="83"/>
      <c r="F103" s="84"/>
      <c r="G103" s="84"/>
      <c r="H103" s="85"/>
      <c r="I103" s="86"/>
    </row>
    <row r="104" spans="1:9" ht="56" thickBot="1">
      <c r="B104" s="137">
        <v>84</v>
      </c>
      <c r="C104" s="156" t="s">
        <v>310</v>
      </c>
      <c r="D104" s="82" t="s">
        <v>301</v>
      </c>
      <c r="E104" s="126"/>
      <c r="F104" s="157"/>
      <c r="G104" s="157"/>
      <c r="H104" s="158"/>
      <c r="I104" s="155"/>
    </row>
    <row r="105" spans="1:9" ht="19" thickBot="1">
      <c r="B105" s="396" t="s">
        <v>311</v>
      </c>
      <c r="C105" s="397"/>
      <c r="D105" s="397"/>
      <c r="E105" s="397"/>
      <c r="F105" s="397"/>
      <c r="G105" s="397"/>
      <c r="H105" s="398"/>
      <c r="I105" s="71"/>
    </row>
    <row r="106" spans="1:9" ht="92.5">
      <c r="B106" s="80">
        <v>85</v>
      </c>
      <c r="C106" s="88" t="s">
        <v>312</v>
      </c>
      <c r="D106" s="88" t="s">
        <v>313</v>
      </c>
      <c r="E106" s="87" t="s">
        <v>141</v>
      </c>
      <c r="F106" s="84"/>
      <c r="G106" s="84"/>
      <c r="H106" s="84"/>
      <c r="I106" s="159"/>
    </row>
    <row r="107" spans="1:9" ht="74.5" thickBot="1">
      <c r="B107" s="80">
        <v>86</v>
      </c>
      <c r="C107" s="88" t="s">
        <v>314</v>
      </c>
      <c r="D107" s="88" t="s">
        <v>315</v>
      </c>
      <c r="E107" s="87" t="s">
        <v>141</v>
      </c>
      <c r="F107" s="84"/>
      <c r="G107" s="84"/>
      <c r="H107" s="84"/>
      <c r="I107" s="160"/>
    </row>
    <row r="108" spans="1:9" ht="55.5">
      <c r="B108" s="80">
        <v>87</v>
      </c>
      <c r="C108" s="88" t="s">
        <v>316</v>
      </c>
      <c r="D108" s="88" t="s">
        <v>317</v>
      </c>
      <c r="E108" s="87" t="s">
        <v>141</v>
      </c>
      <c r="F108" s="84"/>
      <c r="G108" s="84"/>
      <c r="H108" s="84"/>
      <c r="I108" s="136"/>
    </row>
    <row r="109" spans="1:9" s="91" customFormat="1" ht="74.5" thickBot="1">
      <c r="A109" s="161"/>
      <c r="B109" s="92">
        <v>88</v>
      </c>
      <c r="C109" s="88" t="s">
        <v>318</v>
      </c>
      <c r="D109" s="88" t="s">
        <v>319</v>
      </c>
      <c r="E109" s="141"/>
      <c r="F109" s="88"/>
      <c r="G109" s="88"/>
      <c r="H109" s="88"/>
      <c r="I109" s="162"/>
    </row>
    <row r="110" spans="1:9" ht="51.75" customHeight="1" thickBot="1">
      <c r="B110" s="384" t="s">
        <v>320</v>
      </c>
      <c r="C110" s="385"/>
      <c r="D110" s="385"/>
      <c r="E110" s="385"/>
      <c r="F110" s="385"/>
      <c r="G110" s="385"/>
      <c r="H110" s="386"/>
      <c r="I110" s="163"/>
    </row>
    <row r="111" spans="1:9" ht="9" customHeight="1" thickBot="1">
      <c r="B111" s="164"/>
      <c r="C111" s="165"/>
      <c r="D111" s="166"/>
      <c r="E111" s="167"/>
      <c r="F111" s="167"/>
      <c r="G111" s="167"/>
      <c r="H111" s="167"/>
      <c r="I111" s="66"/>
    </row>
    <row r="112" spans="1:9" ht="15" customHeight="1">
      <c r="B112" s="387" t="s">
        <v>321</v>
      </c>
      <c r="C112" s="388"/>
      <c r="D112" s="388"/>
      <c r="E112" s="388"/>
      <c r="F112" s="388"/>
      <c r="G112" s="388"/>
      <c r="H112" s="389"/>
      <c r="I112" s="168"/>
    </row>
    <row r="113" spans="2:9" ht="30" customHeight="1">
      <c r="B113" s="390"/>
      <c r="C113" s="391"/>
      <c r="D113" s="391"/>
      <c r="E113" s="391"/>
      <c r="F113" s="391"/>
      <c r="G113" s="391"/>
      <c r="H113" s="392"/>
      <c r="I113" s="169"/>
    </row>
    <row r="114" spans="2:9" ht="15.75" customHeight="1" thickBot="1">
      <c r="B114" s="393"/>
      <c r="C114" s="394"/>
      <c r="D114" s="394"/>
      <c r="E114" s="394"/>
      <c r="F114" s="394"/>
      <c r="G114" s="394"/>
      <c r="H114" s="395"/>
      <c r="I114" s="170"/>
    </row>
    <row r="115" spans="2:9" hidden="1">
      <c r="C115" s="171"/>
      <c r="D115" s="172"/>
      <c r="E115" s="173"/>
      <c r="F115" s="174"/>
      <c r="G115" s="174"/>
      <c r="H115" s="173"/>
      <c r="I115" s="138"/>
    </row>
    <row r="116" spans="2:9" hidden="1">
      <c r="B116" s="174"/>
      <c r="C116" s="175"/>
      <c r="D116" s="172"/>
      <c r="E116" s="173"/>
      <c r="F116" s="174"/>
      <c r="G116" s="174"/>
      <c r="H116" s="173"/>
      <c r="I116" s="138"/>
    </row>
    <row r="117" spans="2:9" hidden="1">
      <c r="B117" s="174"/>
      <c r="C117" s="175"/>
      <c r="D117" s="172"/>
      <c r="E117" s="173"/>
      <c r="F117" s="174"/>
      <c r="G117" s="174"/>
      <c r="H117" s="173"/>
      <c r="I117" s="138"/>
    </row>
    <row r="118" spans="2:9" hidden="1">
      <c r="B118" s="174"/>
      <c r="C118" s="175"/>
      <c r="D118" s="172"/>
      <c r="E118" s="173"/>
      <c r="F118" s="174"/>
      <c r="G118" s="174"/>
      <c r="H118" s="173"/>
      <c r="I118" s="138"/>
    </row>
    <row r="119" spans="2:9" hidden="1">
      <c r="C119" s="171"/>
      <c r="D119" s="172"/>
      <c r="E119" s="173"/>
      <c r="F119" s="174"/>
      <c r="G119" s="174"/>
      <c r="H119" s="173"/>
      <c r="I119" s="138"/>
    </row>
    <row r="120" spans="2:9" hidden="1">
      <c r="C120" s="171"/>
      <c r="D120" s="172"/>
      <c r="E120" s="173"/>
      <c r="F120" s="174"/>
      <c r="G120" s="174"/>
      <c r="H120" s="173"/>
      <c r="I120" s="138"/>
    </row>
    <row r="121" spans="2:9" hidden="1">
      <c r="C121" s="171"/>
      <c r="F121" s="174"/>
      <c r="G121" s="174"/>
      <c r="H121" s="173"/>
      <c r="I121" s="138"/>
    </row>
    <row r="122" spans="2:9"/>
    <row r="123" spans="2:9"/>
    <row r="124" spans="2:9"/>
    <row r="125" spans="2:9"/>
    <row r="126" spans="2:9"/>
    <row r="127" spans="2:9"/>
    <row r="128" spans="2:9"/>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sheetData>
  <mergeCells count="20">
    <mergeCell ref="B56:H56"/>
    <mergeCell ref="B6:C7"/>
    <mergeCell ref="D6:D7"/>
    <mergeCell ref="E6:E7"/>
    <mergeCell ref="F6:G6"/>
    <mergeCell ref="H6:H7"/>
    <mergeCell ref="B23:H23"/>
    <mergeCell ref="B36:H36"/>
    <mergeCell ref="B40:I40"/>
    <mergeCell ref="B44:I44"/>
    <mergeCell ref="B49:H49"/>
    <mergeCell ref="B52:H52"/>
    <mergeCell ref="B110:H110"/>
    <mergeCell ref="B112:H114"/>
    <mergeCell ref="B62:H62"/>
    <mergeCell ref="B67:H67"/>
    <mergeCell ref="B74:H74"/>
    <mergeCell ref="B78:H78"/>
    <mergeCell ref="B93:H93"/>
    <mergeCell ref="B105:H10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tabSelected="1" view="pageBreakPreview" zoomScale="120" zoomScaleNormal="85" zoomScaleSheetLayoutView="120" workbookViewId="0">
      <pane ySplit="3" topLeftCell="A22" activePane="bottomLeft" state="frozen"/>
      <selection pane="bottomLeft" activeCell="B3" sqref="B3"/>
    </sheetView>
  </sheetViews>
  <sheetFormatPr baseColWidth="10" defaultRowHeight="14.5"/>
  <cols>
    <col min="1" max="1" width="14.5" style="177" customWidth="1"/>
    <col min="2" max="2" width="147.125" style="177" customWidth="1"/>
    <col min="3" max="3" width="14.625" style="177" customWidth="1"/>
    <col min="4" max="4" width="20.75" style="177" customWidth="1"/>
    <col min="5" max="5" width="28.875" style="177" customWidth="1"/>
    <col min="6" max="6" width="27.875" style="177" customWidth="1"/>
    <col min="7" max="16384" width="11" style="177"/>
  </cols>
  <sheetData>
    <row r="1" spans="1:6" ht="55.75" customHeight="1">
      <c r="A1" s="418" t="s">
        <v>410</v>
      </c>
      <c r="B1" s="419"/>
      <c r="C1" s="419"/>
      <c r="D1" s="419"/>
      <c r="E1" s="419"/>
      <c r="F1" s="419"/>
    </row>
    <row r="2" spans="1:6" ht="46.25" customHeight="1">
      <c r="A2" s="178" t="s">
        <v>322</v>
      </c>
      <c r="B2" s="179"/>
      <c r="C2" s="179"/>
      <c r="D2" s="179"/>
      <c r="E2" s="180"/>
      <c r="F2" s="180"/>
    </row>
    <row r="3" spans="1:6" s="184" customFormat="1" ht="59.5" customHeight="1">
      <c r="A3" s="181" t="s">
        <v>323</v>
      </c>
      <c r="B3" s="182" t="s">
        <v>324</v>
      </c>
      <c r="C3" s="183" t="s">
        <v>325</v>
      </c>
      <c r="D3" s="183" t="s">
        <v>326</v>
      </c>
      <c r="E3" s="183" t="s">
        <v>327</v>
      </c>
      <c r="F3" s="183" t="s">
        <v>328</v>
      </c>
    </row>
    <row r="4" spans="1:6" s="188" customFormat="1">
      <c r="A4" s="185" t="s">
        <v>329</v>
      </c>
      <c r="B4" s="186" t="s">
        <v>330</v>
      </c>
      <c r="C4" s="186"/>
      <c r="D4" s="186"/>
      <c r="E4" s="187"/>
      <c r="F4" s="187"/>
    </row>
    <row r="5" spans="1:6" s="188" customFormat="1" ht="17.399999999999999" customHeight="1">
      <c r="A5" s="185" t="s">
        <v>331</v>
      </c>
      <c r="B5" s="189" t="s">
        <v>332</v>
      </c>
      <c r="C5" s="189"/>
      <c r="D5" s="189"/>
      <c r="E5" s="187"/>
      <c r="F5" s="187"/>
    </row>
    <row r="6" spans="1:6" s="188" customFormat="1" ht="26">
      <c r="A6" s="190" t="s">
        <v>333</v>
      </c>
      <c r="B6" s="191" t="s">
        <v>334</v>
      </c>
      <c r="C6" s="192">
        <v>1</v>
      </c>
      <c r="D6" s="193" t="s">
        <v>335</v>
      </c>
      <c r="E6" s="194"/>
      <c r="F6" s="194"/>
    </row>
    <row r="7" spans="1:6" s="188" customFormat="1" ht="18.649999999999999" customHeight="1">
      <c r="A7" s="185" t="s">
        <v>336</v>
      </c>
      <c r="B7" s="195" t="s">
        <v>337</v>
      </c>
      <c r="C7" s="196"/>
      <c r="D7" s="189"/>
      <c r="E7" s="187"/>
      <c r="F7" s="187"/>
    </row>
    <row r="8" spans="1:6" s="188" customFormat="1" ht="19.25" customHeight="1">
      <c r="A8" s="190" t="s">
        <v>338</v>
      </c>
      <c r="B8" s="197" t="s">
        <v>339</v>
      </c>
      <c r="C8" s="198">
        <v>5</v>
      </c>
      <c r="D8" s="199" t="s">
        <v>340</v>
      </c>
      <c r="E8" s="194"/>
      <c r="F8" s="194"/>
    </row>
    <row r="9" spans="1:6" s="188" customFormat="1" ht="18.649999999999999" customHeight="1">
      <c r="A9" s="185" t="s">
        <v>341</v>
      </c>
      <c r="B9" s="195" t="s">
        <v>342</v>
      </c>
      <c r="C9" s="196"/>
      <c r="D9" s="189"/>
      <c r="E9" s="187"/>
      <c r="F9" s="187"/>
    </row>
    <row r="10" spans="1:6" s="188" customFormat="1" ht="19.25" customHeight="1">
      <c r="A10" s="190" t="s">
        <v>343</v>
      </c>
      <c r="B10" s="197" t="s">
        <v>344</v>
      </c>
      <c r="C10" s="198">
        <v>5</v>
      </c>
      <c r="D10" s="199" t="s">
        <v>340</v>
      </c>
      <c r="E10" s="194"/>
      <c r="F10" s="194"/>
    </row>
    <row r="11" spans="1:6">
      <c r="A11" s="200" t="s">
        <v>345</v>
      </c>
      <c r="B11" s="201" t="s">
        <v>346</v>
      </c>
      <c r="C11" s="202"/>
      <c r="D11" s="203"/>
      <c r="E11" s="204"/>
      <c r="F11" s="204"/>
    </row>
    <row r="12" spans="1:6" ht="15.65" customHeight="1">
      <c r="A12" s="205" t="s">
        <v>347</v>
      </c>
      <c r="B12" s="206" t="s">
        <v>348</v>
      </c>
      <c r="C12" s="205" t="s">
        <v>349</v>
      </c>
      <c r="D12" s="420" t="s">
        <v>350</v>
      </c>
      <c r="E12" s="207"/>
      <c r="F12" s="207"/>
    </row>
    <row r="13" spans="1:6" ht="18" customHeight="1">
      <c r="A13" s="205" t="s">
        <v>351</v>
      </c>
      <c r="B13" s="206" t="s">
        <v>352</v>
      </c>
      <c r="C13" s="205" t="s">
        <v>349</v>
      </c>
      <c r="D13" s="421"/>
      <c r="E13" s="207"/>
      <c r="F13" s="207"/>
    </row>
    <row r="14" spans="1:6" ht="62.4" customHeight="1">
      <c r="A14" s="205" t="s">
        <v>353</v>
      </c>
      <c r="B14" s="208" t="s">
        <v>404</v>
      </c>
      <c r="C14" s="205" t="s">
        <v>349</v>
      </c>
      <c r="D14" s="421"/>
      <c r="E14" s="207"/>
      <c r="F14" s="207"/>
    </row>
    <row r="15" spans="1:6" ht="44.4" customHeight="1">
      <c r="A15" s="205" t="s">
        <v>354</v>
      </c>
      <c r="B15" s="208" t="s">
        <v>405</v>
      </c>
      <c r="C15" s="205" t="s">
        <v>349</v>
      </c>
      <c r="D15" s="421"/>
      <c r="E15" s="207"/>
      <c r="F15" s="207"/>
    </row>
    <row r="16" spans="1:6" ht="28.25" customHeight="1">
      <c r="A16" s="205" t="s">
        <v>355</v>
      </c>
      <c r="B16" s="208" t="s">
        <v>406</v>
      </c>
      <c r="C16" s="205" t="s">
        <v>349</v>
      </c>
      <c r="D16" s="421"/>
      <c r="E16" s="207"/>
      <c r="F16" s="207"/>
    </row>
    <row r="17" spans="1:6" ht="39" customHeight="1">
      <c r="A17" s="205" t="s">
        <v>356</v>
      </c>
      <c r="B17" s="208" t="s">
        <v>407</v>
      </c>
      <c r="C17" s="205" t="s">
        <v>349</v>
      </c>
      <c r="D17" s="421"/>
      <c r="E17" s="207"/>
      <c r="F17" s="207"/>
    </row>
    <row r="18" spans="1:6" ht="15" customHeight="1">
      <c r="A18" s="205" t="s">
        <v>357</v>
      </c>
      <c r="B18" s="206" t="s">
        <v>358</v>
      </c>
      <c r="C18" s="205" t="s">
        <v>349</v>
      </c>
      <c r="D18" s="422"/>
      <c r="E18" s="207"/>
      <c r="F18" s="207"/>
    </row>
    <row r="19" spans="1:6">
      <c r="A19" s="200" t="s">
        <v>359</v>
      </c>
      <c r="B19" s="201" t="s">
        <v>360</v>
      </c>
      <c r="C19" s="202"/>
      <c r="D19" s="203"/>
      <c r="E19" s="204"/>
      <c r="F19" s="204"/>
    </row>
    <row r="20" spans="1:6" ht="101.5">
      <c r="A20" s="209" t="s">
        <v>361</v>
      </c>
      <c r="B20" s="210" t="s">
        <v>362</v>
      </c>
      <c r="C20" s="211" t="s">
        <v>363</v>
      </c>
      <c r="D20" s="212" t="s">
        <v>364</v>
      </c>
      <c r="E20" s="213"/>
      <c r="F20" s="213"/>
    </row>
    <row r="21" spans="1:6" ht="17.399999999999999" customHeight="1">
      <c r="A21" s="200" t="s">
        <v>365</v>
      </c>
      <c r="B21" s="201" t="s">
        <v>366</v>
      </c>
      <c r="C21" s="202"/>
      <c r="D21" s="203"/>
      <c r="E21" s="204"/>
      <c r="F21" s="204"/>
    </row>
    <row r="22" spans="1:6" ht="166.5" customHeight="1">
      <c r="A22" s="209" t="s">
        <v>367</v>
      </c>
      <c r="B22" s="214" t="s">
        <v>368</v>
      </c>
      <c r="C22" s="211" t="s">
        <v>369</v>
      </c>
      <c r="D22" s="212" t="s">
        <v>370</v>
      </c>
      <c r="E22" s="213"/>
      <c r="F22" s="213"/>
    </row>
    <row r="23" spans="1:6" ht="16.25" customHeight="1">
      <c r="A23" s="200" t="s">
        <v>371</v>
      </c>
      <c r="B23" s="201" t="s">
        <v>372</v>
      </c>
      <c r="C23" s="202"/>
      <c r="D23" s="203"/>
      <c r="E23" s="204"/>
      <c r="F23" s="204"/>
    </row>
    <row r="24" spans="1:6" ht="28" customHeight="1">
      <c r="A24" s="215" t="s">
        <v>373</v>
      </c>
      <c r="B24" s="216" t="s">
        <v>409</v>
      </c>
      <c r="C24" s="217">
        <v>4</v>
      </c>
      <c r="D24" s="218" t="s">
        <v>374</v>
      </c>
      <c r="E24" s="207"/>
      <c r="F24" s="207"/>
    </row>
    <row r="25" spans="1:6">
      <c r="A25" s="200" t="s">
        <v>375</v>
      </c>
      <c r="B25" s="201" t="s">
        <v>376</v>
      </c>
      <c r="C25" s="202"/>
      <c r="D25" s="203"/>
      <c r="E25" s="204"/>
      <c r="F25" s="204"/>
    </row>
    <row r="26" spans="1:6" s="184" customFormat="1" ht="58">
      <c r="A26" s="215" t="s">
        <v>377</v>
      </c>
      <c r="B26" s="219" t="s">
        <v>378</v>
      </c>
      <c r="C26" s="220">
        <v>5</v>
      </c>
      <c r="D26" s="221" t="s">
        <v>379</v>
      </c>
      <c r="E26" s="222"/>
      <c r="F26" s="222"/>
    </row>
    <row r="27" spans="1:6" ht="58">
      <c r="A27" s="215" t="s">
        <v>380</v>
      </c>
      <c r="B27" s="230" t="s">
        <v>408</v>
      </c>
      <c r="C27" s="224">
        <v>5</v>
      </c>
      <c r="D27" s="225" t="s">
        <v>381</v>
      </c>
      <c r="E27" s="207"/>
      <c r="F27" s="207"/>
    </row>
    <row r="28" spans="1:6" ht="15.65" customHeight="1">
      <c r="A28" s="200" t="s">
        <v>382</v>
      </c>
      <c r="B28" s="201" t="s">
        <v>383</v>
      </c>
      <c r="C28" s="202"/>
      <c r="D28" s="203"/>
      <c r="E28" s="204"/>
      <c r="F28" s="204"/>
    </row>
    <row r="29" spans="1:6" ht="41" customHeight="1">
      <c r="A29" s="226" t="s">
        <v>384</v>
      </c>
      <c r="B29" s="223" t="s">
        <v>385</v>
      </c>
      <c r="C29" s="226">
        <v>6</v>
      </c>
      <c r="D29" s="227" t="s">
        <v>386</v>
      </c>
      <c r="E29" s="213"/>
      <c r="F29" s="213"/>
    </row>
    <row r="30" spans="1:6">
      <c r="A30" s="200" t="s">
        <v>387</v>
      </c>
      <c r="B30" s="201" t="s">
        <v>388</v>
      </c>
      <c r="C30" s="202"/>
      <c r="D30" s="203"/>
      <c r="E30" s="204"/>
      <c r="F30" s="204"/>
    </row>
    <row r="31" spans="1:6" ht="43.5">
      <c r="A31" s="209" t="s">
        <v>389</v>
      </c>
      <c r="B31" s="223" t="s">
        <v>390</v>
      </c>
      <c r="C31" s="228">
        <v>7</v>
      </c>
      <c r="D31" s="227" t="s">
        <v>386</v>
      </c>
      <c r="E31" s="213"/>
      <c r="F31" s="213"/>
    </row>
    <row r="32" spans="1:6">
      <c r="A32" s="185" t="s">
        <v>391</v>
      </c>
      <c r="B32" s="201" t="s">
        <v>392</v>
      </c>
      <c r="C32" s="202"/>
      <c r="D32" s="203"/>
      <c r="E32" s="204"/>
      <c r="F32" s="204"/>
    </row>
    <row r="33" spans="1:6" ht="58">
      <c r="A33" s="209" t="s">
        <v>393</v>
      </c>
      <c r="B33" s="223" t="s">
        <v>394</v>
      </c>
      <c r="C33" s="228">
        <v>8</v>
      </c>
      <c r="D33" s="220" t="s">
        <v>395</v>
      </c>
      <c r="E33" s="213"/>
      <c r="F33" s="213"/>
    </row>
    <row r="34" spans="1:6">
      <c r="A34" s="185">
        <v>10</v>
      </c>
      <c r="B34" s="201" t="s">
        <v>396</v>
      </c>
      <c r="C34" s="202"/>
      <c r="D34" s="203"/>
      <c r="E34" s="204"/>
      <c r="F34" s="204"/>
    </row>
    <row r="35" spans="1:6" ht="36.5" customHeight="1">
      <c r="A35" s="209" t="s">
        <v>397</v>
      </c>
      <c r="B35" s="223" t="s">
        <v>398</v>
      </c>
      <c r="C35" s="229">
        <v>9</v>
      </c>
      <c r="D35" s="227" t="s">
        <v>399</v>
      </c>
      <c r="E35" s="213"/>
      <c r="F35" s="213"/>
    </row>
    <row r="36" spans="1:6">
      <c r="A36" s="185" t="s">
        <v>400</v>
      </c>
      <c r="B36" s="201" t="s">
        <v>401</v>
      </c>
      <c r="C36" s="202"/>
      <c r="D36" s="203"/>
      <c r="E36" s="204"/>
      <c r="F36" s="204"/>
    </row>
    <row r="37" spans="1:6" ht="29">
      <c r="A37" s="215" t="s">
        <v>402</v>
      </c>
      <c r="B37" s="216" t="s">
        <v>403</v>
      </c>
      <c r="C37" s="217">
        <v>10</v>
      </c>
      <c r="D37" s="216" t="s">
        <v>374</v>
      </c>
      <c r="E37" s="207"/>
      <c r="F37" s="207"/>
    </row>
  </sheetData>
  <mergeCells count="2">
    <mergeCell ref="A1:F1"/>
    <mergeCell ref="D12:D18"/>
  </mergeCells>
  <pageMargins left="0.70866141732283472" right="0.70866141732283472" top="0.74803149606299213" bottom="0.74803149606299213" header="0.31496062992125984" footer="0.31496062992125984"/>
  <pageSetup scale="4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cols>
    <col min="6" max="6" width="28.125" customWidth="1"/>
    <col min="7" max="7" width="15.625" customWidth="1"/>
    <col min="8" max="8" width="20.375" bestFit="1" customWidth="1"/>
    <col min="9" max="9" width="19.875" bestFit="1" customWidth="1"/>
  </cols>
  <sheetData>
    <row r="1" spans="1:9" ht="13.5" thickBot="1">
      <c r="A1" s="427" t="s">
        <v>51</v>
      </c>
      <c r="B1" s="428"/>
      <c r="C1" s="428"/>
      <c r="D1" s="428"/>
      <c r="E1" s="428"/>
      <c r="F1" s="428"/>
      <c r="G1" s="428"/>
      <c r="H1" s="428"/>
      <c r="I1" s="429"/>
    </row>
    <row r="2" spans="1:9">
      <c r="A2" s="237" t="s">
        <v>41</v>
      </c>
      <c r="B2" s="238"/>
      <c r="C2" s="239"/>
      <c r="D2" s="378" t="s">
        <v>1</v>
      </c>
      <c r="E2" s="379"/>
      <c r="F2" s="379"/>
      <c r="G2" s="380"/>
      <c r="H2" s="378" t="s">
        <v>42</v>
      </c>
      <c r="I2" s="380"/>
    </row>
    <row r="3" spans="1:9" ht="11" thickBot="1">
      <c r="A3" s="231"/>
      <c r="B3" s="232"/>
      <c r="C3" s="233"/>
      <c r="D3" s="381"/>
      <c r="E3" s="382"/>
      <c r="F3" s="382"/>
      <c r="G3" s="383"/>
      <c r="H3" s="381"/>
      <c r="I3" s="383"/>
    </row>
    <row r="4" spans="1:9" ht="32" thickBot="1">
      <c r="A4" s="30" t="s">
        <v>43</v>
      </c>
      <c r="B4" s="2" t="s">
        <v>52</v>
      </c>
      <c r="C4" s="2" t="s">
        <v>53</v>
      </c>
      <c r="D4" s="2" t="s">
        <v>54</v>
      </c>
      <c r="E4" s="2" t="s">
        <v>55</v>
      </c>
      <c r="F4" s="4" t="s">
        <v>56</v>
      </c>
      <c r="G4" s="2" t="s">
        <v>57</v>
      </c>
      <c r="H4" s="2" t="s">
        <v>58</v>
      </c>
      <c r="I4" s="2" t="s">
        <v>59</v>
      </c>
    </row>
    <row r="5" spans="1:9" ht="11" thickBot="1">
      <c r="A5" s="36" t="s">
        <v>25</v>
      </c>
      <c r="B5" s="7"/>
      <c r="C5" s="7"/>
      <c r="D5" s="7" t="s">
        <v>60</v>
      </c>
      <c r="E5" s="8"/>
      <c r="F5" s="8"/>
      <c r="G5" s="8"/>
      <c r="H5" s="8"/>
      <c r="I5" s="8"/>
    </row>
    <row r="6" spans="1:9" ht="15" thickBot="1">
      <c r="A6" s="36" t="s">
        <v>26</v>
      </c>
      <c r="B6" s="6"/>
      <c r="C6" s="7"/>
      <c r="D6" s="7"/>
      <c r="E6" s="8"/>
      <c r="F6" s="8"/>
      <c r="G6" s="8"/>
      <c r="H6" s="8"/>
      <c r="I6" s="8"/>
    </row>
    <row r="7" spans="1:9" ht="15" thickBot="1">
      <c r="A7" s="36">
        <v>3</v>
      </c>
      <c r="B7" s="6"/>
      <c r="C7" s="7"/>
      <c r="D7" s="7"/>
      <c r="E7" s="8"/>
      <c r="F7" s="8"/>
      <c r="G7" s="8"/>
      <c r="H7" s="8"/>
      <c r="I7" s="8"/>
    </row>
    <row r="8" spans="1:9" ht="11" thickBot="1">
      <c r="A8" s="36">
        <v>4</v>
      </c>
      <c r="B8" s="7"/>
      <c r="C8" s="7"/>
      <c r="D8" s="7"/>
      <c r="E8" s="8"/>
      <c r="F8" s="8"/>
      <c r="G8" s="8"/>
      <c r="H8" s="8"/>
      <c r="I8" s="8"/>
    </row>
    <row r="9" spans="1:9" ht="11" thickBot="1">
      <c r="A9" s="36">
        <v>5</v>
      </c>
      <c r="B9" s="7"/>
      <c r="C9" s="7"/>
      <c r="D9" s="7"/>
      <c r="E9" s="8"/>
      <c r="F9" s="8"/>
      <c r="G9" s="8"/>
      <c r="H9" s="8"/>
      <c r="I9" s="8"/>
    </row>
    <row r="10" spans="1:9" ht="11" thickBot="1">
      <c r="A10" s="36">
        <v>6</v>
      </c>
      <c r="B10" s="7"/>
      <c r="C10" s="7"/>
      <c r="D10" s="7"/>
      <c r="E10" s="8"/>
      <c r="F10" s="8"/>
      <c r="G10" s="8"/>
      <c r="H10" s="8"/>
      <c r="I10" s="8"/>
    </row>
    <row r="11" spans="1:9" ht="11" thickBot="1">
      <c r="A11" s="36">
        <v>7</v>
      </c>
      <c r="B11" s="7"/>
      <c r="C11" s="7"/>
      <c r="D11" s="7"/>
      <c r="E11" s="8"/>
      <c r="F11" s="8"/>
      <c r="G11" s="8"/>
      <c r="H11" s="8"/>
      <c r="I11" s="8"/>
    </row>
    <row r="12" spans="1:9" ht="11" thickBot="1">
      <c r="A12" s="36">
        <v>8</v>
      </c>
      <c r="B12" s="7"/>
      <c r="C12" s="7"/>
      <c r="D12" s="7"/>
      <c r="E12" s="8"/>
      <c r="F12" s="8"/>
      <c r="G12" s="8"/>
      <c r="H12" s="8"/>
      <c r="I12" s="8"/>
    </row>
    <row r="13" spans="1:9" ht="11" thickBot="1">
      <c r="A13" s="36">
        <v>9</v>
      </c>
      <c r="B13" s="7"/>
      <c r="C13" s="7"/>
      <c r="D13" s="7"/>
      <c r="E13" s="8"/>
      <c r="F13" s="8"/>
      <c r="G13" s="8"/>
      <c r="H13" s="8"/>
      <c r="I13" s="8"/>
    </row>
    <row r="14" spans="1:9" ht="11" thickBot="1">
      <c r="A14" s="36">
        <v>10</v>
      </c>
      <c r="B14" s="7"/>
      <c r="C14" s="7"/>
      <c r="D14" s="7"/>
      <c r="E14" s="8"/>
      <c r="F14" s="8"/>
      <c r="G14" s="8"/>
      <c r="H14" s="8"/>
      <c r="I14" s="8"/>
    </row>
    <row r="15" spans="1:9" ht="11" thickBot="1">
      <c r="A15" s="36">
        <v>11</v>
      </c>
      <c r="B15" s="7"/>
      <c r="C15" s="7"/>
      <c r="D15" s="7"/>
      <c r="E15" s="8"/>
      <c r="F15" s="8"/>
      <c r="G15" s="8"/>
      <c r="H15" s="8"/>
      <c r="I15" s="8"/>
    </row>
    <row r="16" spans="1:9" ht="11" thickBot="1">
      <c r="A16" s="36">
        <v>12</v>
      </c>
      <c r="B16" s="7"/>
      <c r="C16" s="7"/>
      <c r="D16" s="7"/>
      <c r="E16" s="8"/>
      <c r="F16" s="8"/>
      <c r="G16" s="8"/>
      <c r="H16" s="8"/>
      <c r="I16" s="8"/>
    </row>
    <row r="17" spans="1:9" ht="11" thickBot="1">
      <c r="A17" s="36">
        <v>13</v>
      </c>
      <c r="B17" s="7"/>
      <c r="C17" s="7"/>
      <c r="D17" s="7"/>
      <c r="E17" s="8"/>
      <c r="F17" s="8"/>
      <c r="G17" s="8"/>
      <c r="H17" s="8"/>
      <c r="I17" s="8"/>
    </row>
    <row r="18" spans="1:9" ht="11" thickBot="1">
      <c r="A18" s="36">
        <v>14</v>
      </c>
      <c r="B18" s="7"/>
      <c r="C18" s="7"/>
      <c r="D18" s="7"/>
      <c r="E18" s="8"/>
      <c r="F18" s="8"/>
      <c r="G18" s="8"/>
      <c r="H18" s="8"/>
      <c r="I18" s="8"/>
    </row>
    <row r="19" spans="1:9" ht="11" thickBot="1">
      <c r="A19" s="36">
        <v>15</v>
      </c>
      <c r="B19" s="7"/>
      <c r="C19" s="7"/>
      <c r="D19" s="7"/>
      <c r="E19" s="8"/>
      <c r="F19" s="8"/>
      <c r="G19" s="8"/>
      <c r="H19" s="8"/>
      <c r="I19" s="8"/>
    </row>
    <row r="20" spans="1:9" ht="11" thickBot="1">
      <c r="A20" s="36">
        <v>16</v>
      </c>
      <c r="B20" s="7"/>
      <c r="C20" s="7"/>
      <c r="D20" s="7"/>
      <c r="E20" s="8"/>
      <c r="F20" s="8"/>
      <c r="G20" s="8"/>
      <c r="H20" s="8"/>
      <c r="I20" s="8"/>
    </row>
    <row r="21" spans="1:9" ht="11" thickBot="1">
      <c r="A21" s="36">
        <v>17</v>
      </c>
      <c r="B21" s="7"/>
      <c r="C21" s="7"/>
      <c r="D21" s="7"/>
      <c r="E21" s="8"/>
      <c r="F21" s="8"/>
      <c r="G21" s="8"/>
      <c r="H21" s="8"/>
      <c r="I21" s="8"/>
    </row>
    <row r="22" spans="1:9" ht="11" thickBot="1">
      <c r="A22" s="36">
        <v>18</v>
      </c>
      <c r="B22" s="7"/>
      <c r="C22" s="7"/>
      <c r="D22" s="7"/>
      <c r="E22" s="8"/>
      <c r="F22" s="8"/>
      <c r="G22" s="8"/>
      <c r="H22" s="8"/>
      <c r="I22" s="8"/>
    </row>
    <row r="23" spans="1:9" ht="11" thickBot="1">
      <c r="A23" s="36">
        <v>19</v>
      </c>
      <c r="B23" s="7"/>
      <c r="C23" s="7"/>
      <c r="D23" s="7"/>
      <c r="E23" s="8"/>
      <c r="F23" s="8"/>
      <c r="G23" s="8"/>
      <c r="H23" s="8"/>
      <c r="I23" s="8"/>
    </row>
    <row r="24" spans="1:9" ht="11" thickBot="1">
      <c r="A24" s="36">
        <v>20</v>
      </c>
      <c r="B24" s="7"/>
      <c r="C24" s="7"/>
      <c r="D24" s="7"/>
      <c r="E24" s="8"/>
      <c r="F24" s="8"/>
      <c r="G24" s="8"/>
      <c r="H24" s="8"/>
      <c r="I24" s="8"/>
    </row>
    <row r="25" spans="1:9" ht="11" thickBot="1">
      <c r="A25" s="36">
        <v>21</v>
      </c>
      <c r="B25" s="7"/>
      <c r="C25" s="7"/>
      <c r="D25" s="7"/>
      <c r="E25" s="8"/>
      <c r="F25" s="8"/>
      <c r="G25" s="8"/>
      <c r="H25" s="8"/>
      <c r="I25" s="8"/>
    </row>
    <row r="26" spans="1:9" ht="11" thickBot="1">
      <c r="A26" s="36">
        <v>22</v>
      </c>
      <c r="B26" s="7"/>
      <c r="C26" s="7"/>
      <c r="D26" s="7"/>
      <c r="E26" s="8"/>
      <c r="F26" s="8"/>
      <c r="G26" s="8"/>
      <c r="H26" s="8"/>
      <c r="I26" s="8"/>
    </row>
    <row r="27" spans="1:9" ht="11" thickBot="1">
      <c r="A27" s="36">
        <v>23</v>
      </c>
      <c r="B27" s="7"/>
      <c r="C27" s="7"/>
      <c r="D27" s="7"/>
      <c r="E27" s="8"/>
      <c r="F27" s="8"/>
      <c r="G27" s="8"/>
      <c r="H27" s="8"/>
      <c r="I27" s="8"/>
    </row>
    <row r="28" spans="1:9" ht="11" thickBot="1">
      <c r="A28" s="36">
        <v>24</v>
      </c>
      <c r="B28" s="7"/>
      <c r="C28" s="7"/>
      <c r="D28" s="7"/>
      <c r="E28" s="8"/>
      <c r="F28" s="8"/>
      <c r="G28" s="8"/>
      <c r="H28" s="8"/>
      <c r="I28" s="8"/>
    </row>
    <row r="29" spans="1:9" ht="11" thickBot="1">
      <c r="A29" s="36">
        <v>25</v>
      </c>
      <c r="B29" s="7"/>
      <c r="C29" s="7"/>
      <c r="D29" s="7"/>
      <c r="E29" s="8"/>
      <c r="F29" s="8"/>
      <c r="G29" s="8"/>
      <c r="H29" s="8"/>
      <c r="I29" s="8"/>
    </row>
    <row r="30" spans="1:9" ht="11" thickBot="1">
      <c r="A30" s="36">
        <v>26</v>
      </c>
      <c r="B30" s="7"/>
      <c r="C30" s="7"/>
      <c r="D30" s="7"/>
      <c r="E30" s="8"/>
      <c r="F30" s="8"/>
      <c r="G30" s="8"/>
      <c r="H30" s="8"/>
      <c r="I30" s="8"/>
    </row>
    <row r="31" spans="1:9" ht="11" thickBot="1">
      <c r="A31" s="36">
        <v>27</v>
      </c>
      <c r="B31" s="7"/>
      <c r="C31" s="7"/>
      <c r="D31" s="7"/>
      <c r="E31" s="8"/>
      <c r="F31" s="8"/>
      <c r="G31" s="8"/>
      <c r="H31" s="8"/>
      <c r="I31" s="8"/>
    </row>
    <row r="32" spans="1:9" ht="11" thickBot="1">
      <c r="A32" s="36">
        <v>28</v>
      </c>
      <c r="B32" s="7"/>
      <c r="C32" s="7"/>
      <c r="D32" s="7"/>
      <c r="E32" s="8"/>
      <c r="F32" s="8"/>
      <c r="G32" s="8"/>
      <c r="H32" s="8"/>
      <c r="I32" s="8"/>
    </row>
    <row r="33" spans="1:9" ht="11" thickBot="1">
      <c r="A33" s="36">
        <v>29</v>
      </c>
      <c r="B33" s="7"/>
      <c r="C33" s="7"/>
      <c r="D33" s="7"/>
      <c r="E33" s="8"/>
      <c r="F33" s="8"/>
      <c r="G33" s="8"/>
      <c r="H33" s="8"/>
      <c r="I33" s="8"/>
    </row>
    <row r="34" spans="1:9" ht="11" thickBot="1">
      <c r="A34" s="36">
        <v>30</v>
      </c>
      <c r="B34" s="7"/>
      <c r="C34" s="7"/>
      <c r="D34" s="7"/>
      <c r="E34" s="8"/>
      <c r="F34" s="8"/>
      <c r="G34" s="8"/>
      <c r="H34" s="8"/>
      <c r="I34" s="8"/>
    </row>
    <row r="35" spans="1:9" ht="11" thickBot="1">
      <c r="A35" s="36">
        <v>31</v>
      </c>
      <c r="B35" s="7"/>
      <c r="C35" s="7"/>
      <c r="D35" s="7"/>
      <c r="E35" s="8"/>
      <c r="F35" s="8"/>
      <c r="G35" s="8"/>
      <c r="H35" s="8"/>
      <c r="I35" s="8"/>
    </row>
    <row r="36" spans="1:9" ht="10.25" customHeight="1">
      <c r="A36" s="237" t="s">
        <v>6</v>
      </c>
      <c r="B36" s="238"/>
      <c r="C36" s="238"/>
      <c r="D36" s="238"/>
      <c r="E36" s="239"/>
      <c r="F36" s="356" t="s">
        <v>30</v>
      </c>
      <c r="G36" s="357"/>
      <c r="H36" s="357"/>
      <c r="I36" s="358"/>
    </row>
    <row r="37" spans="1:9" ht="10.25" customHeight="1">
      <c r="A37" s="234" t="s">
        <v>7</v>
      </c>
      <c r="B37" s="235"/>
      <c r="C37" s="235"/>
      <c r="D37" s="235"/>
      <c r="E37" s="236"/>
      <c r="F37" s="363" t="s">
        <v>7</v>
      </c>
      <c r="G37" s="423"/>
      <c r="H37" s="423"/>
      <c r="I37" s="362"/>
    </row>
    <row r="38" spans="1:9" ht="11" thickBot="1">
      <c r="A38" s="231"/>
      <c r="B38" s="232"/>
      <c r="C38" s="232"/>
      <c r="D38" s="232"/>
      <c r="E38" s="233"/>
      <c r="F38" s="424"/>
      <c r="G38" s="425"/>
      <c r="H38" s="425"/>
      <c r="I38" s="42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 025</vt:lpstr>
      <vt:lpstr>E-7 Matriz Evaluación técnica</vt:lpstr>
      <vt:lpstr>E6 - Vehiculos</vt:lpstr>
      <vt:lpstr>'E4 - Evaluación'!_ftn1</vt:lpstr>
      <vt:lpstr>'E4 - Evaluación'!_ftn2</vt:lpstr>
      <vt:lpstr>'E4 - Evaluación'!_ftnref1</vt:lpstr>
      <vt:lpstr>'E4 - Evaluación'!_ftnref2</vt:lpstr>
      <vt:lpstr>'E-7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Fernando Parraga</cp:lastModifiedBy>
  <cp:lastPrinted>2024-01-24T20:00:02Z</cp:lastPrinted>
  <dcterms:created xsi:type="dcterms:W3CDTF">2023-06-23T18:32:55Z</dcterms:created>
  <dcterms:modified xsi:type="dcterms:W3CDTF">2025-03-18T18:03:49Z</dcterms:modified>
</cp:coreProperties>
</file>