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erver\OpManten\SCADA-Comunicaciones\INFORMACIÓN TECNICA\SCADA\57. Servicio de apoyo 2024-2025\"/>
    </mc:Choice>
  </mc:AlternateContent>
  <bookViews>
    <workbookView xWindow="0" yWindow="0" windowWidth="28800" windowHeight="12300"/>
  </bookViews>
  <sheets>
    <sheet name="Planilla de cotizacion_R1" sheetId="3" r:id="rId1"/>
    <sheet name="Hoja1" sheetId="2" state="hidden" r:id="rId2"/>
  </sheets>
  <definedNames>
    <definedName name="_xlnm.Print_Area" localSheetId="0">'Planilla de cotizacion_R1'!$A$1:$L$27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3" l="1"/>
  <c r="L11" i="3"/>
  <c r="L14" i="3" l="1"/>
  <c r="L13" i="3"/>
  <c r="L17" i="3" l="1"/>
  <c r="L4" i="2" l="1"/>
  <c r="M4" i="2"/>
  <c r="N4" i="2"/>
  <c r="O4" i="2"/>
  <c r="P4" i="2"/>
  <c r="J4" i="2"/>
  <c r="H4" i="2"/>
  <c r="M3" i="2"/>
  <c r="N3" i="2"/>
  <c r="O3" i="2"/>
  <c r="P3" i="2"/>
  <c r="K3" i="2"/>
  <c r="I3" i="2"/>
  <c r="G3" i="2"/>
  <c r="Q5" i="2" l="1"/>
  <c r="P5" i="2"/>
  <c r="O5" i="2"/>
  <c r="N5" i="2"/>
  <c r="M5" i="2"/>
  <c r="L5" i="2"/>
  <c r="K5" i="2"/>
  <c r="J5" i="2"/>
  <c r="I5" i="2"/>
  <c r="H5" i="2"/>
  <c r="G5" i="2"/>
  <c r="F5" i="2"/>
  <c r="E5" i="2"/>
  <c r="D4" i="2"/>
  <c r="D3" i="2"/>
  <c r="D5" i="2" l="1"/>
</calcChain>
</file>

<file path=xl/sharedStrings.xml><?xml version="1.0" encoding="utf-8"?>
<sst xmlns="http://schemas.openxmlformats.org/spreadsheetml/2006/main" count="36" uniqueCount="31">
  <si>
    <t>N°</t>
  </si>
  <si>
    <t>Unidad</t>
  </si>
  <si>
    <t xml:space="preserve">Comentarios.-    </t>
  </si>
  <si>
    <t>Analisis semestrales programados</t>
  </si>
  <si>
    <t>Otros analisis a solicitud</t>
  </si>
  <si>
    <t>Mantenimiento correctivo</t>
  </si>
  <si>
    <t>Estación</t>
  </si>
  <si>
    <t>U.N.</t>
  </si>
  <si>
    <t>Centro Costo</t>
  </si>
  <si>
    <t>OB-678</t>
  </si>
  <si>
    <t>Rio Grande</t>
  </si>
  <si>
    <t>Mutún</t>
  </si>
  <si>
    <t>TOTAL CONTRATO USD.</t>
  </si>
  <si>
    <t>GOTGERGN0N</t>
  </si>
  <si>
    <t>GOTGEMTN0N</t>
  </si>
  <si>
    <t xml:space="preserve">Cargo:  </t>
  </si>
  <si>
    <t xml:space="preserve">Firma:   </t>
  </si>
  <si>
    <t>Cantidad Conforme Programa</t>
  </si>
  <si>
    <t>Descripción de las actividades</t>
  </si>
  <si>
    <t>Costos de logística del servicio.</t>
  </si>
  <si>
    <t>Global</t>
  </si>
  <si>
    <t>Personal asignado</t>
  </si>
  <si>
    <t>Costos de Logística</t>
  </si>
  <si>
    <t>Costo Unitario Bs</t>
  </si>
  <si>
    <t>Costo Total
Bs</t>
  </si>
  <si>
    <t xml:space="preserve">COSTO TOTAL Bs </t>
  </si>
  <si>
    <t>Actualización pantallas 10 estaciones</t>
  </si>
  <si>
    <t>Actualización de pantalla Sala de Control (Gasoductos, Oleoductos y Poliductos)</t>
  </si>
  <si>
    <t>Actualización de base de datos de alarmas Sala de Control (Gasoductos, Oleoductos y Poliductos)</t>
  </si>
  <si>
    <t>Documentación</t>
  </si>
  <si>
    <t>Planilla de Cotización
"ACTUALIZACIÓN DE PANTALLAS HMI DE SALA DE CONTROL Y ESTACIONES DE YPFB TRANSPORTE S.A."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</si>
</sst>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Calibri"/>
      <family val="1"/>
      <scheme val="minor"/>
    </font>
    <font>
      <sz val="10"/>
      <color theme="1"/>
      <name val="Calibri"/>
      <family val="1"/>
      <scheme val="minor"/>
    </font>
    <font>
      <sz val="23"/>
      <color theme="3"/>
      <name val="Calibri Light"/>
      <family val="2"/>
      <scheme val="major"/>
    </font>
    <font>
      <b/>
      <sz val="12"/>
      <color theme="1"/>
      <name val="Calibri"/>
      <family val="1"/>
      <scheme val="minor"/>
    </font>
    <font>
      <sz val="12"/>
      <color theme="1"/>
      <name val="Calibri"/>
      <family val="1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0070C0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23"/>
      <color theme="3"/>
      <name val="Calibri Light"/>
      <family val="2"/>
      <scheme val="major"/>
    </font>
    <font>
      <sz val="12"/>
      <color theme="0"/>
      <name val="Calibri"/>
      <family val="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Border="1"/>
    <xf numFmtId="0" fontId="0" fillId="0" borderId="0" xfId="0" applyAlignment="1">
      <alignment vertical="top"/>
    </xf>
    <xf numFmtId="0" fontId="0" fillId="0" borderId="5" xfId="0" applyBorder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7" fontId="6" fillId="2" borderId="1" xfId="0" applyNumberFormat="1" applyFont="1" applyFill="1" applyBorder="1" applyAlignment="1">
      <alignment horizontal="center"/>
    </xf>
    <xf numFmtId="17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17" fontId="6" fillId="3" borderId="1" xfId="0" applyNumberFormat="1" applyFont="1" applyFill="1" applyBorder="1" applyAlignment="1">
      <alignment horizontal="center"/>
    </xf>
    <xf numFmtId="0" fontId="7" fillId="0" borderId="1" xfId="0" applyFont="1" applyBorder="1"/>
    <xf numFmtId="0" fontId="8" fillId="0" borderId="1" xfId="0" applyFont="1" applyBorder="1"/>
    <xf numFmtId="4" fontId="8" fillId="2" borderId="1" xfId="0" applyNumberFormat="1" applyFont="1" applyFill="1" applyBorder="1"/>
    <xf numFmtId="4" fontId="8" fillId="0" borderId="1" xfId="0" applyNumberFormat="1" applyFont="1" applyBorder="1"/>
    <xf numFmtId="4" fontId="8" fillId="0" borderId="1" xfId="0" applyNumberFormat="1" applyFont="1" applyFill="1" applyBorder="1"/>
    <xf numFmtId="4" fontId="8" fillId="3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/>
    <xf numFmtId="4" fontId="6" fillId="2" borderId="1" xfId="0" applyNumberFormat="1" applyFont="1" applyFill="1" applyBorder="1"/>
    <xf numFmtId="4" fontId="6" fillId="0" borderId="1" xfId="0" applyNumberFormat="1" applyFont="1" applyFill="1" applyBorder="1"/>
    <xf numFmtId="4" fontId="6" fillId="3" borderId="1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4" fontId="4" fillId="0" borderId="4" xfId="0" applyNumberFormat="1" applyFont="1" applyFill="1" applyBorder="1" applyAlignment="1">
      <alignment horizontal="center" vertical="center"/>
    </xf>
    <xf numFmtId="4" fontId="0" fillId="0" borderId="10" xfId="0" applyNumberFormat="1" applyFill="1" applyBorder="1"/>
    <xf numFmtId="4" fontId="0" fillId="0" borderId="1" xfId="0" applyNumberFormat="1" applyFill="1" applyBorder="1"/>
    <xf numFmtId="4" fontId="0" fillId="0" borderId="25" xfId="0" applyNumberFormat="1" applyFill="1" applyBorder="1"/>
    <xf numFmtId="4" fontId="4" fillId="0" borderId="20" xfId="0" applyNumberFormat="1" applyFont="1" applyFill="1" applyBorder="1" applyAlignment="1">
      <alignment horizontal="right" vertical="center"/>
    </xf>
    <xf numFmtId="4" fontId="4" fillId="0" borderId="23" xfId="0" applyNumberFormat="1" applyFont="1" applyFill="1" applyBorder="1" applyAlignment="1">
      <alignment horizontal="right" vertical="center"/>
    </xf>
    <xf numFmtId="4" fontId="4" fillId="0" borderId="22" xfId="0" applyNumberFormat="1" applyFont="1" applyFill="1" applyBorder="1" applyAlignment="1">
      <alignment horizontal="right" vertical="center"/>
    </xf>
    <xf numFmtId="0" fontId="4" fillId="0" borderId="2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0" fillId="0" borderId="3" xfId="0" applyFill="1" applyBorder="1" applyAlignment="1">
      <alignment horizontal="center"/>
    </xf>
    <xf numFmtId="4" fontId="3" fillId="0" borderId="1" xfId="0" applyNumberFormat="1" applyFont="1" applyBorder="1"/>
    <xf numFmtId="0" fontId="10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6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vertical="center" wrapText="1"/>
    </xf>
    <xf numFmtId="0" fontId="0" fillId="0" borderId="3" xfId="0" applyBorder="1" applyAlignment="1">
      <alignment horizontal="left" vertical="top" wrapText="1"/>
    </xf>
    <xf numFmtId="0" fontId="4" fillId="0" borderId="6" xfId="0" applyFont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2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9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view="pageBreakPreview" zoomScale="70" zoomScaleNormal="70" zoomScaleSheetLayoutView="70" workbookViewId="0">
      <selection activeCell="E23" sqref="E23"/>
    </sheetView>
  </sheetViews>
  <sheetFormatPr baseColWidth="10" defaultRowHeight="12.75" x14ac:dyDescent="0.2"/>
  <cols>
    <col min="1" max="1" width="13.85546875" customWidth="1"/>
    <col min="2" max="8" width="12.5703125" customWidth="1"/>
    <col min="10" max="10" width="15.28515625" customWidth="1"/>
    <col min="12" max="12" width="12.7109375" bestFit="1" customWidth="1"/>
  </cols>
  <sheetData>
    <row r="1" spans="1:12" ht="13.15" customHeight="1" x14ac:dyDescent="0.2">
      <c r="A1" s="41" t="s">
        <v>30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ht="79.5" customHeight="1" x14ac:dyDescent="0.2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2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6.6" customHeight="1" x14ac:dyDescent="0.2">
      <c r="A4" s="43" t="s">
        <v>0</v>
      </c>
      <c r="B4" s="45" t="s">
        <v>18</v>
      </c>
      <c r="C4" s="46"/>
      <c r="D4" s="46"/>
      <c r="E4" s="46"/>
      <c r="F4" s="46"/>
      <c r="G4" s="46"/>
      <c r="H4" s="47"/>
      <c r="I4" s="43" t="s">
        <v>1</v>
      </c>
      <c r="J4" s="43" t="s">
        <v>17</v>
      </c>
      <c r="K4" s="43" t="s">
        <v>23</v>
      </c>
      <c r="L4" s="43" t="s">
        <v>24</v>
      </c>
    </row>
    <row r="5" spans="1:12" ht="36.6" customHeight="1" thickBot="1" x14ac:dyDescent="0.25">
      <c r="A5" s="44"/>
      <c r="B5" s="48"/>
      <c r="C5" s="49"/>
      <c r="D5" s="49"/>
      <c r="E5" s="49"/>
      <c r="F5" s="49"/>
      <c r="G5" s="49"/>
      <c r="H5" s="50"/>
      <c r="I5" s="51"/>
      <c r="J5" s="51"/>
      <c r="K5" s="51"/>
      <c r="L5" s="51"/>
    </row>
    <row r="6" spans="1:12" ht="15.75" x14ac:dyDescent="0.2">
      <c r="A6" s="21">
        <v>1</v>
      </c>
      <c r="B6" s="52" t="s">
        <v>21</v>
      </c>
      <c r="C6" s="53"/>
      <c r="D6" s="53"/>
      <c r="E6" s="53"/>
      <c r="F6" s="53"/>
      <c r="G6" s="53"/>
      <c r="H6" s="54"/>
      <c r="I6" s="23" t="s">
        <v>20</v>
      </c>
      <c r="J6" s="23">
        <v>1</v>
      </c>
      <c r="K6" s="24"/>
      <c r="L6" s="34">
        <v>0</v>
      </c>
    </row>
    <row r="7" spans="1:12" ht="15.75" customHeight="1" x14ac:dyDescent="0.2">
      <c r="A7" s="21">
        <v>2</v>
      </c>
      <c r="B7" s="59" t="s">
        <v>26</v>
      </c>
      <c r="C7" s="60"/>
      <c r="D7" s="60"/>
      <c r="E7" s="60"/>
      <c r="F7" s="60"/>
      <c r="G7" s="60"/>
      <c r="H7" s="61"/>
      <c r="I7" s="25" t="s">
        <v>20</v>
      </c>
      <c r="J7" s="25">
        <v>1</v>
      </c>
      <c r="K7" s="26"/>
      <c r="L7" s="36">
        <v>0</v>
      </c>
    </row>
    <row r="8" spans="1:12" ht="15.75" customHeight="1" x14ac:dyDescent="0.2">
      <c r="A8" s="22">
        <v>3</v>
      </c>
      <c r="B8" s="59" t="s">
        <v>27</v>
      </c>
      <c r="C8" s="60"/>
      <c r="D8" s="60"/>
      <c r="E8" s="60"/>
      <c r="F8" s="60"/>
      <c r="G8" s="60"/>
      <c r="H8" s="61"/>
      <c r="I8" s="25" t="s">
        <v>20</v>
      </c>
      <c r="J8" s="25">
        <v>1</v>
      </c>
      <c r="K8" s="26"/>
      <c r="L8" s="36">
        <v>0</v>
      </c>
    </row>
    <row r="9" spans="1:12" ht="31.5" customHeight="1" x14ac:dyDescent="0.2">
      <c r="A9" s="22">
        <v>4</v>
      </c>
      <c r="B9" s="67" t="s">
        <v>28</v>
      </c>
      <c r="C9" s="68"/>
      <c r="D9" s="68"/>
      <c r="E9" s="68"/>
      <c r="F9" s="68"/>
      <c r="G9" s="68"/>
      <c r="H9" s="69"/>
      <c r="I9" s="25" t="s">
        <v>20</v>
      </c>
      <c r="J9" s="25">
        <v>1</v>
      </c>
      <c r="K9" s="30"/>
      <c r="L9" s="36">
        <v>0</v>
      </c>
    </row>
    <row r="10" spans="1:12" ht="15.75" x14ac:dyDescent="0.2">
      <c r="A10" s="22"/>
      <c r="B10" s="67"/>
      <c r="C10" s="68"/>
      <c r="D10" s="68"/>
      <c r="E10" s="68"/>
      <c r="F10" s="68"/>
      <c r="G10" s="68"/>
      <c r="H10" s="69"/>
      <c r="I10" s="25"/>
      <c r="J10" s="25"/>
      <c r="K10" s="30"/>
      <c r="L10" s="36"/>
    </row>
    <row r="11" spans="1:12" ht="15.75" x14ac:dyDescent="0.25">
      <c r="A11" s="21"/>
      <c r="B11" s="27"/>
      <c r="C11" s="28"/>
      <c r="D11" s="28"/>
      <c r="E11" s="28"/>
      <c r="F11" s="28"/>
      <c r="G11" s="28"/>
      <c r="H11" s="29"/>
      <c r="I11" s="70"/>
      <c r="J11" s="71"/>
      <c r="K11" s="72"/>
      <c r="L11" s="40">
        <f>SUM(L6:L9)</f>
        <v>0</v>
      </c>
    </row>
    <row r="12" spans="1:12" ht="16.149999999999999" customHeight="1" thickBot="1" x14ac:dyDescent="0.25">
      <c r="A12" s="21"/>
      <c r="B12" s="73" t="s">
        <v>19</v>
      </c>
      <c r="C12" s="74"/>
      <c r="D12" s="74"/>
      <c r="E12" s="74"/>
      <c r="F12" s="74"/>
      <c r="G12" s="74"/>
      <c r="H12" s="74"/>
      <c r="I12" s="74"/>
      <c r="J12" s="74"/>
      <c r="K12" s="74"/>
      <c r="L12" s="75"/>
    </row>
    <row r="13" spans="1:12" ht="16.149999999999999" customHeight="1" thickTop="1" x14ac:dyDescent="0.2">
      <c r="A13" s="21">
        <v>1</v>
      </c>
      <c r="B13" s="52" t="s">
        <v>22</v>
      </c>
      <c r="C13" s="53"/>
      <c r="D13" s="53"/>
      <c r="E13" s="53"/>
      <c r="F13" s="53"/>
      <c r="G13" s="53"/>
      <c r="H13" s="54"/>
      <c r="I13" s="25" t="s">
        <v>20</v>
      </c>
      <c r="J13" s="25">
        <v>1</v>
      </c>
      <c r="K13" s="31"/>
      <c r="L13" s="34">
        <f>J13*K13</f>
        <v>0</v>
      </c>
    </row>
    <row r="14" spans="1:12" ht="15.6" customHeight="1" x14ac:dyDescent="0.2">
      <c r="A14" s="22">
        <v>2</v>
      </c>
      <c r="B14" s="59" t="s">
        <v>29</v>
      </c>
      <c r="C14" s="60"/>
      <c r="D14" s="60"/>
      <c r="E14" s="60"/>
      <c r="F14" s="60"/>
      <c r="G14" s="60"/>
      <c r="H14" s="61"/>
      <c r="I14" s="25" t="s">
        <v>20</v>
      </c>
      <c r="J14" s="25">
        <v>1</v>
      </c>
      <c r="K14" s="32"/>
      <c r="L14" s="36">
        <f t="shared" ref="L14" si="0">J14*K14</f>
        <v>0</v>
      </c>
    </row>
    <row r="15" spans="1:12" ht="15.6" customHeight="1" x14ac:dyDescent="0.2">
      <c r="A15" s="22"/>
      <c r="B15" s="37"/>
      <c r="C15" s="38"/>
      <c r="D15" s="38"/>
      <c r="E15" s="38"/>
      <c r="F15" s="38"/>
      <c r="G15" s="38"/>
      <c r="H15" s="38"/>
      <c r="I15" s="39"/>
      <c r="J15" s="39"/>
      <c r="K15" s="39"/>
      <c r="L15" s="35">
        <f>SUM(L13:L14)</f>
        <v>0</v>
      </c>
    </row>
    <row r="16" spans="1:12" ht="15.6" customHeight="1" x14ac:dyDescent="0.2">
      <c r="A16" s="21"/>
      <c r="B16" s="65"/>
      <c r="C16" s="66"/>
      <c r="D16" s="66"/>
      <c r="E16" s="66"/>
      <c r="F16" s="66"/>
      <c r="G16" s="66"/>
      <c r="H16" s="66"/>
      <c r="I16" s="66"/>
      <c r="J16" s="66"/>
      <c r="K16" s="66"/>
      <c r="L16" s="33"/>
    </row>
    <row r="17" spans="1:12" ht="15.75" x14ac:dyDescent="0.25">
      <c r="A17" s="62" t="s">
        <v>25</v>
      </c>
      <c r="B17" s="63"/>
      <c r="C17" s="63"/>
      <c r="D17" s="63"/>
      <c r="E17" s="63"/>
      <c r="F17" s="63"/>
      <c r="G17" s="63"/>
      <c r="H17" s="63"/>
      <c r="I17" s="63"/>
      <c r="J17" s="63"/>
      <c r="K17" s="64"/>
      <c r="L17" s="40">
        <f>L11+L15</f>
        <v>0</v>
      </c>
    </row>
    <row r="18" spans="1:12" ht="13.5" customHeight="1" x14ac:dyDescent="0.2">
      <c r="A18" s="2" t="s">
        <v>2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</row>
    <row r="19" spans="1:12" x14ac:dyDescent="0.2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6" spans="1:12" ht="15.75" x14ac:dyDescent="0.25">
      <c r="I26" s="56" t="s">
        <v>16</v>
      </c>
      <c r="J26" s="57"/>
      <c r="K26" s="57"/>
      <c r="L26" s="57"/>
    </row>
    <row r="27" spans="1:12" ht="15.75" x14ac:dyDescent="0.25">
      <c r="I27" s="58" t="s">
        <v>15</v>
      </c>
      <c r="J27" s="58"/>
      <c r="K27" s="58"/>
      <c r="L27" s="58"/>
    </row>
  </sheetData>
  <mergeCells count="21">
    <mergeCell ref="B12:L12"/>
    <mergeCell ref="B6:H6"/>
    <mergeCell ref="J4:J5"/>
    <mergeCell ref="B18:L18"/>
    <mergeCell ref="I26:L26"/>
    <mergeCell ref="I27:L27"/>
    <mergeCell ref="B7:H7"/>
    <mergeCell ref="B13:H13"/>
    <mergeCell ref="B14:H14"/>
    <mergeCell ref="A17:K17"/>
    <mergeCell ref="B16:K16"/>
    <mergeCell ref="B8:H8"/>
    <mergeCell ref="B9:H9"/>
    <mergeCell ref="B10:H10"/>
    <mergeCell ref="I11:K11"/>
    <mergeCell ref="A1:L2"/>
    <mergeCell ref="A4:A5"/>
    <mergeCell ref="B4:H5"/>
    <mergeCell ref="I4:I5"/>
    <mergeCell ref="K4:K5"/>
    <mergeCell ref="L4:L5"/>
  </mergeCells>
  <pageMargins left="0.70866141732283472" right="0.70866141732283472" top="0.74803149606299213" bottom="0.74803149606299213" header="0.31496062992125984" footer="0.31496062992125984"/>
  <pageSetup scale="66" fitToHeight="0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"/>
  <sheetViews>
    <sheetView zoomScale="90" zoomScaleNormal="90" workbookViewId="0">
      <selection activeCell="A11" sqref="A11"/>
    </sheetView>
  </sheetViews>
  <sheetFormatPr baseColWidth="10" defaultRowHeight="12.75" x14ac:dyDescent="0.2"/>
  <cols>
    <col min="2" max="2" width="15.7109375" customWidth="1"/>
    <col min="3" max="3" width="15.28515625" customWidth="1"/>
    <col min="4" max="4" width="14.42578125" customWidth="1"/>
    <col min="17" max="17" width="23.85546875" customWidth="1"/>
  </cols>
  <sheetData>
    <row r="1" spans="1:17" ht="15" x14ac:dyDescent="0.25">
      <c r="E1" s="76" t="s">
        <v>3</v>
      </c>
      <c r="F1" s="77"/>
      <c r="G1" s="77"/>
      <c r="H1" s="77"/>
      <c r="I1" s="77"/>
      <c r="J1" s="77"/>
      <c r="K1" s="77"/>
      <c r="L1" s="78"/>
      <c r="M1" s="79" t="s">
        <v>4</v>
      </c>
      <c r="N1" s="79"/>
      <c r="O1" s="79"/>
      <c r="P1" s="79"/>
      <c r="Q1" s="4" t="s">
        <v>5</v>
      </c>
    </row>
    <row r="2" spans="1:17" x14ac:dyDescent="0.2">
      <c r="A2" s="5" t="s">
        <v>6</v>
      </c>
      <c r="B2" s="5" t="s">
        <v>7</v>
      </c>
      <c r="C2" s="5" t="s">
        <v>8</v>
      </c>
      <c r="D2" s="6" t="s">
        <v>9</v>
      </c>
      <c r="E2" s="7">
        <v>44013</v>
      </c>
      <c r="F2" s="7">
        <v>44105</v>
      </c>
      <c r="G2" s="7">
        <v>44197</v>
      </c>
      <c r="H2" s="7">
        <v>44287</v>
      </c>
      <c r="I2" s="7">
        <v>44378</v>
      </c>
      <c r="J2" s="7">
        <v>44470</v>
      </c>
      <c r="K2" s="7">
        <v>44562</v>
      </c>
      <c r="L2" s="8">
        <v>44652</v>
      </c>
      <c r="M2" s="9">
        <v>1</v>
      </c>
      <c r="N2" s="9">
        <v>2</v>
      </c>
      <c r="O2" s="9">
        <v>3</v>
      </c>
      <c r="P2" s="9">
        <v>4</v>
      </c>
      <c r="Q2" s="10">
        <v>1</v>
      </c>
    </row>
    <row r="3" spans="1:17" x14ac:dyDescent="0.2">
      <c r="A3" s="11" t="s">
        <v>10</v>
      </c>
      <c r="B3" s="12" t="s">
        <v>13</v>
      </c>
      <c r="C3" s="12">
        <v>602430</v>
      </c>
      <c r="D3" s="13">
        <f>SUM(E3:Q3)</f>
        <v>16000</v>
      </c>
      <c r="E3" s="13">
        <v>1800</v>
      </c>
      <c r="F3" s="13"/>
      <c r="G3" s="13">
        <f>$E$3</f>
        <v>1800</v>
      </c>
      <c r="H3" s="13"/>
      <c r="I3" s="13">
        <f>$E$3</f>
        <v>1800</v>
      </c>
      <c r="J3" s="13"/>
      <c r="K3" s="13">
        <f>$E$3</f>
        <v>1800</v>
      </c>
      <c r="L3" s="14"/>
      <c r="M3" s="13">
        <f t="shared" ref="M3:P3" si="0">$E$3</f>
        <v>1800</v>
      </c>
      <c r="N3" s="15">
        <f t="shared" si="0"/>
        <v>1800</v>
      </c>
      <c r="O3" s="15">
        <f t="shared" si="0"/>
        <v>1800</v>
      </c>
      <c r="P3" s="15">
        <f t="shared" si="0"/>
        <v>1800</v>
      </c>
      <c r="Q3" s="16">
        <v>1600</v>
      </c>
    </row>
    <row r="4" spans="1:17" x14ac:dyDescent="0.2">
      <c r="A4" s="11" t="s">
        <v>11</v>
      </c>
      <c r="B4" s="12" t="s">
        <v>14</v>
      </c>
      <c r="C4" s="12">
        <v>602430</v>
      </c>
      <c r="D4" s="13">
        <f>SUM(E4:Q4)</f>
        <v>24000</v>
      </c>
      <c r="E4" s="13"/>
      <c r="F4" s="13">
        <v>2800</v>
      </c>
      <c r="G4" s="13"/>
      <c r="H4" s="13">
        <f>$F$4</f>
        <v>2800</v>
      </c>
      <c r="I4" s="13"/>
      <c r="J4" s="13">
        <f>$F$4</f>
        <v>2800</v>
      </c>
      <c r="K4" s="13"/>
      <c r="L4" s="15">
        <f t="shared" ref="L4:P4" si="1">$F$4</f>
        <v>2800</v>
      </c>
      <c r="M4" s="15">
        <f t="shared" si="1"/>
        <v>2800</v>
      </c>
      <c r="N4" s="15">
        <f t="shared" si="1"/>
        <v>2800</v>
      </c>
      <c r="O4" s="15">
        <f t="shared" si="1"/>
        <v>2800</v>
      </c>
      <c r="P4" s="15">
        <f t="shared" si="1"/>
        <v>2800</v>
      </c>
      <c r="Q4" s="16">
        <v>1600</v>
      </c>
    </row>
    <row r="5" spans="1:17" ht="15.75" x14ac:dyDescent="0.25">
      <c r="A5" s="80" t="s">
        <v>12</v>
      </c>
      <c r="B5" s="80"/>
      <c r="C5" s="80"/>
      <c r="D5" s="17">
        <f t="shared" ref="D5:Q5" si="2">SUM(D3:D4)</f>
        <v>40000</v>
      </c>
      <c r="E5" s="18">
        <f t="shared" si="2"/>
        <v>1800</v>
      </c>
      <c r="F5" s="18">
        <f t="shared" si="2"/>
        <v>2800</v>
      </c>
      <c r="G5" s="18">
        <f t="shared" si="2"/>
        <v>1800</v>
      </c>
      <c r="H5" s="18">
        <f t="shared" si="2"/>
        <v>2800</v>
      </c>
      <c r="I5" s="18">
        <f t="shared" si="2"/>
        <v>1800</v>
      </c>
      <c r="J5" s="18">
        <f t="shared" si="2"/>
        <v>2800</v>
      </c>
      <c r="K5" s="18">
        <f t="shared" si="2"/>
        <v>1800</v>
      </c>
      <c r="L5" s="19">
        <f t="shared" si="2"/>
        <v>2800</v>
      </c>
      <c r="M5" s="19">
        <f t="shared" si="2"/>
        <v>4600</v>
      </c>
      <c r="N5" s="19">
        <f t="shared" si="2"/>
        <v>4600</v>
      </c>
      <c r="O5" s="19">
        <f t="shared" si="2"/>
        <v>4600</v>
      </c>
      <c r="P5" s="19">
        <f t="shared" si="2"/>
        <v>4600</v>
      </c>
      <c r="Q5" s="20">
        <f t="shared" si="2"/>
        <v>3200</v>
      </c>
    </row>
    <row r="6" spans="1:17" x14ac:dyDescent="0.2">
      <c r="M6">
        <v>2020</v>
      </c>
      <c r="N6">
        <v>2020</v>
      </c>
      <c r="O6">
        <v>2021</v>
      </c>
      <c r="P6">
        <v>2022</v>
      </c>
      <c r="Q6">
        <v>2022</v>
      </c>
    </row>
  </sheetData>
  <mergeCells count="3">
    <mergeCell ref="E1:L1"/>
    <mergeCell ref="M1:P1"/>
    <mergeCell ref="A5:C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Planilla de cotizacion_R1</vt:lpstr>
      <vt:lpstr>Hoja1</vt:lpstr>
      <vt:lpstr>'Planilla de cotizacion_R1'!Área_de_impresión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Herrera Poppe</dc:creator>
  <cp:lastModifiedBy>Paola Villarroel Oropeza</cp:lastModifiedBy>
  <cp:lastPrinted>2023-05-02T16:14:24Z</cp:lastPrinted>
  <dcterms:created xsi:type="dcterms:W3CDTF">2018-02-27T18:32:18Z</dcterms:created>
  <dcterms:modified xsi:type="dcterms:W3CDTF">2025-03-17T20:38:45Z</dcterms:modified>
</cp:coreProperties>
</file>